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15" activeTab="0"/>
  </bookViews>
  <sheets>
    <sheet name="7.一般公共预算项目支出安排" sheetId="1" r:id="rId1"/>
    <sheet name="201" sheetId="2" state="hidden" r:id="rId2"/>
  </sheets>
  <externalReferences>
    <externalReference r:id="rId5"/>
  </externalReferences>
  <definedNames>
    <definedName name="_xlnm.Print_Area" localSheetId="1">'201'!$A$1:$C$247</definedName>
    <definedName name="_xlnm.Print_Area" localSheetId="0">'7.一般公共预算项目支出安排'!$A$1:$C$810</definedName>
    <definedName name="大类">'[1]Sheet1'!$G$20:$G$31</definedName>
    <definedName name="公式">GET.CELL(48,INDIRECT("rc",FALSE))</definedName>
  </definedNames>
  <calcPr fullCalcOnLoad="1"/>
</workbook>
</file>

<file path=xl/sharedStrings.xml><?xml version="1.0" encoding="utf-8"?>
<sst xmlns="http://schemas.openxmlformats.org/spreadsheetml/2006/main" count="1324" uniqueCount="878">
  <si>
    <t>全县一般公共预算项目支出安排情况</t>
  </si>
  <si>
    <t xml:space="preserve">   一、一般公共服务支出</t>
  </si>
  <si>
    <t xml:space="preserve">    一般公共服务项目支出共安排资金15284.97万元，包括县人大、县委办、政府办、县政协、县组织部、县宣传部、县政法委、县信访局、县发改局、县农工委、县统计局、县财政局、县审计局、县民宗局、县老干部局、县行政审批局、县机关事务管理局、县市场监督管理局等县直部门及各乡镇。</t>
  </si>
  <si>
    <t>单位：万元</t>
  </si>
  <si>
    <t>承担部门</t>
  </si>
  <si>
    <t>功能项目</t>
  </si>
  <si>
    <t>年度预算</t>
  </si>
  <si>
    <t>合计</t>
  </si>
  <si>
    <t>县人大</t>
  </si>
  <si>
    <t>人大监督工作</t>
  </si>
  <si>
    <t>人代会</t>
  </si>
  <si>
    <t>人大代表活动</t>
  </si>
  <si>
    <t>人大干部培训</t>
  </si>
  <si>
    <t>人大立法工作</t>
  </si>
  <si>
    <t>人大代表服务平台</t>
  </si>
  <si>
    <t>县政协</t>
  </si>
  <si>
    <t>政协七届三次全会及常委会相关经费</t>
  </si>
  <si>
    <t>政协委员活动经费</t>
  </si>
  <si>
    <t>政协活动经费</t>
  </si>
  <si>
    <t>文史资料及文史精华编纂印刷出版费</t>
  </si>
  <si>
    <t>政协志编纂印刷出版费</t>
  </si>
  <si>
    <t xml:space="preserve"> 县委办</t>
  </si>
  <si>
    <t>综合业务费</t>
  </si>
  <si>
    <t>督考业务费</t>
  </si>
  <si>
    <t>机要线路租费</t>
  </si>
  <si>
    <t>内网线路租费</t>
  </si>
  <si>
    <t>围场县大事记编撰</t>
  </si>
  <si>
    <t>机要局电子政务内网建设</t>
  </si>
  <si>
    <t>围场县党史二卷本编撰</t>
  </si>
  <si>
    <t>县委办</t>
  </si>
  <si>
    <t>保密局业务费</t>
  </si>
  <si>
    <t>机要局业务费</t>
  </si>
  <si>
    <t>党史办业务费</t>
  </si>
  <si>
    <t>改革办业务费</t>
  </si>
  <si>
    <t>政研室业务费</t>
  </si>
  <si>
    <t>电子政务系统购买服务资金</t>
  </si>
  <si>
    <t>红机电话二级网络延伸工程</t>
  </si>
  <si>
    <t>县信访局</t>
  </si>
  <si>
    <t>接访经费</t>
  </si>
  <si>
    <t>疑难信访案件储备金</t>
  </si>
  <si>
    <t>治安管理费用</t>
  </si>
  <si>
    <t>群众工作中心运行费</t>
  </si>
  <si>
    <t>政府购买律师接访法律服务费用</t>
  </si>
  <si>
    <t>县委组织部</t>
  </si>
  <si>
    <t>党政干部培训班培训费</t>
  </si>
  <si>
    <t>外埠培训班培训费</t>
  </si>
  <si>
    <t>制片费、课件费</t>
  </si>
  <si>
    <t>远程教育终端站点管理、维护、建设及远教中心设备维护维修</t>
  </si>
  <si>
    <t>木兰先锋党建平台建设服务费</t>
  </si>
  <si>
    <t>县级领导班子、领导班子和县管干部年度考核、经常性考察经费</t>
  </si>
  <si>
    <t>全省重点工作大督查经费</t>
  </si>
  <si>
    <t>人才工作经费</t>
  </si>
  <si>
    <t>专题培训班培训费</t>
  </si>
  <si>
    <t>基层党组织活动阵地建设</t>
  </si>
  <si>
    <t>非公党建经费</t>
  </si>
  <si>
    <t>党内互助关怀基金</t>
  </si>
  <si>
    <t>建国前老党员生活补贴</t>
  </si>
  <si>
    <t>宣传部</t>
  </si>
  <si>
    <t>记者招待费</t>
  </si>
  <si>
    <t>《围场周刊》印刷费</t>
  </si>
  <si>
    <t>对上新闻宣传费</t>
  </si>
  <si>
    <t>木兰文化研究会经费</t>
  </si>
  <si>
    <t>网络宣传经费</t>
  </si>
  <si>
    <t>精神文明建设经费</t>
  </si>
  <si>
    <t>承德日报宣传费</t>
  </si>
  <si>
    <t>商务接待费</t>
  </si>
  <si>
    <t>网络冀军建设经费</t>
  </si>
  <si>
    <t>新兴媒体宣传经费</t>
  </si>
  <si>
    <t>意识形态工作经费</t>
  </si>
  <si>
    <t xml:space="preserve"> 统战部</t>
  </si>
  <si>
    <t>宗教、港澳台侨、对台交流</t>
  </si>
  <si>
    <t>非公有制经济运行</t>
  </si>
  <si>
    <t>党外人士服务费</t>
  </si>
  <si>
    <t>农工委</t>
  </si>
  <si>
    <t>综合业务经费</t>
  </si>
  <si>
    <t>农业宣传经费</t>
  </si>
  <si>
    <t>农经工作经费</t>
  </si>
  <si>
    <t>产业化办公经费</t>
  </si>
  <si>
    <t>农业农村总结，农业大观摩</t>
  </si>
  <si>
    <t>美丽乡村建设办公经费</t>
  </si>
  <si>
    <t>农民专业合作社建设经费</t>
  </si>
  <si>
    <t>农村产权制度改革(股份制经济)试点专项经费</t>
  </si>
  <si>
    <t>乡村振兴经费</t>
  </si>
  <si>
    <r>
      <t>农村人居环境综合治理经费</t>
    </r>
    <r>
      <rPr>
        <b/>
        <sz val="12"/>
        <color indexed="8"/>
        <rFont val="宋体"/>
        <family val="0"/>
      </rPr>
      <t>（生态功能区）</t>
    </r>
  </si>
  <si>
    <t>仲裁委员会经费</t>
  </si>
  <si>
    <t>农村土地承包确权登记颁证、检查、验收</t>
  </si>
  <si>
    <t>政法委</t>
  </si>
  <si>
    <t>村级综治专管员经费</t>
  </si>
  <si>
    <t>综治经费</t>
  </si>
  <si>
    <t>防范办经费</t>
  </si>
  <si>
    <t>人民安全防线资金</t>
  </si>
  <si>
    <t>维稳经费</t>
  </si>
  <si>
    <t>涉法涉诉救助资金</t>
  </si>
  <si>
    <t>特困政法干警资助金</t>
  </si>
  <si>
    <t>政法四级网租金</t>
  </si>
  <si>
    <t>精神病人治疗费及保险</t>
  </si>
  <si>
    <t>见义勇为基金</t>
  </si>
  <si>
    <t>保险业参与平安建设保险金</t>
  </si>
  <si>
    <t>铁路护路联防经费</t>
  </si>
  <si>
    <t>开展扫黑除恶斗争工作专项资金</t>
  </si>
  <si>
    <t>综治信息网格员手机APP业务</t>
  </si>
  <si>
    <t>中心传输设备更新改造资金</t>
  </si>
  <si>
    <t>纪委监察局</t>
  </si>
  <si>
    <t>市县办案支出</t>
  </si>
  <si>
    <t>乡镇、县直部门纪委书记、纪检干事纪检津贴</t>
  </si>
  <si>
    <t>监察委办公经费</t>
  </si>
  <si>
    <t>车辆购置费</t>
  </si>
  <si>
    <t>纪检委一组一宣九个监察室人员经费预算</t>
  </si>
  <si>
    <t>县委巡察办一办四组人员经费预算</t>
  </si>
  <si>
    <t>乡镇纪委办案经费</t>
  </si>
  <si>
    <t>县廉政教育培训中心运行经费</t>
  </si>
  <si>
    <t>留置人员看护费</t>
  </si>
  <si>
    <t xml:space="preserve"> 编办</t>
  </si>
  <si>
    <t>全县机构编制管理业务费</t>
  </si>
  <si>
    <t>全县统一社会信用代码管理业务费</t>
  </si>
  <si>
    <t>编办</t>
  </si>
  <si>
    <t>全县党政机关及事业单位网上中文专用域名注册费</t>
  </si>
  <si>
    <t>全县事业单位登记管理业务费</t>
  </si>
  <si>
    <t>档案局</t>
  </si>
  <si>
    <t>乡镇档案指导经费</t>
  </si>
  <si>
    <t>纸质档案扫描、著录经费</t>
  </si>
  <si>
    <t>档案数字化服务器维护费用</t>
  </si>
  <si>
    <t>安保门卫工资</t>
  </si>
  <si>
    <t>馆库安全设施维护经费</t>
  </si>
  <si>
    <t>《围场地方志》《综合年鉴》和市志围场卷编纂经费</t>
  </si>
  <si>
    <t>档案资料征集经费</t>
  </si>
  <si>
    <t>县委党校</t>
  </si>
  <si>
    <t>培训教育</t>
  </si>
  <si>
    <t>县直工委</t>
  </si>
  <si>
    <t>县直机关党建工作经费</t>
  </si>
  <si>
    <t>老干部局</t>
  </si>
  <si>
    <t>老干部局公用经费</t>
  </si>
  <si>
    <t>四就近经费</t>
  </si>
  <si>
    <t>发改局</t>
  </si>
  <si>
    <t>京津冀协同发展经费</t>
  </si>
  <si>
    <t>重点项目前期费</t>
  </si>
  <si>
    <t>光伏办办公经费</t>
  </si>
  <si>
    <t>易地扶贫搬迁办办公经费</t>
  </si>
  <si>
    <t>振兴发展战略规划编制经费</t>
  </si>
  <si>
    <t>全市重点项目集中开工、观摩活动经费</t>
  </si>
  <si>
    <t>“双创双服”办办公经费</t>
  </si>
  <si>
    <t>物价局</t>
  </si>
  <si>
    <t>成本监审经费</t>
  </si>
  <si>
    <t>农产品成本调查经费</t>
  </si>
  <si>
    <t>价格认定经费</t>
  </si>
  <si>
    <t>价格检查办案经费</t>
  </si>
  <si>
    <t>民宗局</t>
  </si>
  <si>
    <t>民族宗教事务管理经费</t>
  </si>
  <si>
    <t>宗教场所维修经费</t>
  </si>
  <si>
    <t>宗教维稳工作经费</t>
  </si>
  <si>
    <t>修改《自治条例》经费</t>
  </si>
  <si>
    <t>县庆及现场办公筹备工作经费</t>
  </si>
  <si>
    <t>印刷民族宗教简明读本</t>
  </si>
  <si>
    <t>编写《木兰围场》和《围场满族蒙古族史》经费</t>
  </si>
  <si>
    <t>人社局</t>
  </si>
  <si>
    <t>流动人员人事档案管理专项经费</t>
  </si>
  <si>
    <t>京津冀一体化暨脱贫攻坚现场招聘会费用</t>
  </si>
  <si>
    <t>事业单位公开招聘工作经费</t>
  </si>
  <si>
    <t>机关事业单位养老保险改革经费</t>
  </si>
  <si>
    <t>人才交流中心工作经费</t>
  </si>
  <si>
    <t>劳动保障综合服务大厅日常管理经费</t>
  </si>
  <si>
    <t>门户网站及信息系统运行维护费</t>
  </si>
  <si>
    <t>社会保险基金监管工作经费</t>
  </si>
  <si>
    <t>人事档案管理经费</t>
  </si>
  <si>
    <t>劳动仲裁监察办案经费</t>
  </si>
  <si>
    <t>省市县业务专网线路租用费</t>
  </si>
  <si>
    <t>劳动和社会保障基层平台网络通讯费</t>
  </si>
  <si>
    <t>政府购买服务人员费用</t>
  </si>
  <si>
    <t>企业军转干</t>
  </si>
  <si>
    <t>财政局</t>
  </si>
  <si>
    <t>财政运行业务费</t>
  </si>
  <si>
    <t>投资评审业务费</t>
  </si>
  <si>
    <t>金财工程</t>
  </si>
  <si>
    <t>财政财会培训费</t>
  </si>
  <si>
    <t>监督业务费</t>
  </si>
  <si>
    <t>收费业务费</t>
  </si>
  <si>
    <t>乡镇财政业务费</t>
  </si>
  <si>
    <t>票据工本费</t>
  </si>
  <si>
    <t>审计局</t>
  </si>
  <si>
    <t>工程绩效审计咨询费</t>
  </si>
  <si>
    <t>工程审计业务费</t>
  </si>
  <si>
    <t>全省审计移动信息办公系统服务费</t>
  </si>
  <si>
    <t>业务招待费</t>
  </si>
  <si>
    <t>统计局</t>
  </si>
  <si>
    <t>VPDN专线</t>
  </si>
  <si>
    <t>统计业务经费</t>
  </si>
  <si>
    <t>能源统计监测核算</t>
  </si>
  <si>
    <t>人口变动与劳动力抽样调查</t>
  </si>
  <si>
    <t>统计年鉴及报表印刷</t>
  </si>
  <si>
    <t>国家统计局调查队</t>
  </si>
  <si>
    <t>产量大县粮食产量抽样调查</t>
  </si>
  <si>
    <t>住户一体化调查、农村贫困监测调查</t>
  </si>
  <si>
    <t>县市场监督管理局</t>
  </si>
  <si>
    <t>食品检测经费（含食用农产品）</t>
  </si>
  <si>
    <t>市场监管经费</t>
  </si>
  <si>
    <t>零成本注册经费</t>
  </si>
  <si>
    <t>标准化计量监督管理经费</t>
  </si>
  <si>
    <t>食品安全监管村级协管员经费</t>
  </si>
  <si>
    <t>购置着装费</t>
  </si>
  <si>
    <t>房屋修缮费</t>
  </si>
  <si>
    <t>车辆购置项目</t>
  </si>
  <si>
    <t>市场监督管理执法专项</t>
  </si>
  <si>
    <t>市场监管信息化建设经费</t>
  </si>
  <si>
    <t>医疗器械监督管理</t>
  </si>
  <si>
    <t>化妆品管理经费</t>
  </si>
  <si>
    <t>药品监督管理</t>
  </si>
  <si>
    <t>临时人员工资</t>
  </si>
  <si>
    <t>机关事务管理局</t>
  </si>
  <si>
    <t>办公经费</t>
  </si>
  <si>
    <t>行政中心日常运行费</t>
  </si>
  <si>
    <t>物业维护费</t>
  </si>
  <si>
    <t>公务用车运行费</t>
  </si>
  <si>
    <t>平台车维修、保险、加油、出差补助及平台系统相关费用等</t>
  </si>
  <si>
    <t>更新平台车辆2台</t>
  </si>
  <si>
    <t>事业单位车改费用</t>
  </si>
  <si>
    <t>平台司机工资及保险费</t>
  </si>
  <si>
    <t>门卫工资保险及服装费</t>
  </si>
  <si>
    <t>不动产登记中心房租费</t>
  </si>
  <si>
    <t>宣传文化中心房租费</t>
  </si>
  <si>
    <t>由于办公用房紧张租用办公场地费用</t>
  </si>
  <si>
    <t>日常运行及维修维护费用</t>
  </si>
  <si>
    <t>接待办</t>
  </si>
  <si>
    <t>接待中心人员工资及运转经费</t>
  </si>
  <si>
    <t>重大接待费</t>
  </si>
  <si>
    <t>聘用人员保险费</t>
  </si>
  <si>
    <t>政府办</t>
  </si>
  <si>
    <t>遗属补助</t>
  </si>
  <si>
    <t>工勤人员工资</t>
  </si>
  <si>
    <t>法制办经费</t>
  </si>
  <si>
    <t>应急办业务费</t>
  </si>
  <si>
    <t>设备购置费</t>
  </si>
  <si>
    <t>电子政务中心业务费</t>
  </si>
  <si>
    <t>热线办经费</t>
  </si>
  <si>
    <t>网站升级</t>
  </si>
  <si>
    <t>外宣费</t>
  </si>
  <si>
    <t>落实人大政协提案经费</t>
  </si>
  <si>
    <t>培训费</t>
  </si>
  <si>
    <t>政府外网网租费</t>
  </si>
  <si>
    <t>全县视频会议系统电路使用（服务）费</t>
  </si>
  <si>
    <t>广告牌租赁费</t>
  </si>
  <si>
    <t>法律顾问费</t>
  </si>
  <si>
    <t>县庆经费</t>
  </si>
  <si>
    <t>现场办公经费</t>
  </si>
  <si>
    <t>县征地拆迁补偿安置管理办公室业务费</t>
  </si>
  <si>
    <t>行政审批局</t>
  </si>
  <si>
    <t>智慧政务项目建设</t>
  </si>
  <si>
    <t>大厅及政府采购中心运行维护费</t>
  </si>
  <si>
    <t>智慧大厅建设</t>
  </si>
  <si>
    <t>电子政务外网覆盖到村光纤使用费</t>
  </si>
  <si>
    <t>公共资源交易中心</t>
  </si>
  <si>
    <t>交易平台运行维护费</t>
  </si>
  <si>
    <t>公共资源交易全流程电子化建设</t>
  </si>
  <si>
    <t>总工会</t>
  </si>
  <si>
    <t>公车运行及招待费</t>
  </si>
  <si>
    <t>困难职工帮扶费</t>
  </si>
  <si>
    <t>再就业资金</t>
  </si>
  <si>
    <t>乡镇工会经费</t>
  </si>
  <si>
    <t>工会经费</t>
  </si>
  <si>
    <t>团县委</t>
  </si>
  <si>
    <t>基层团组织业务费</t>
  </si>
  <si>
    <t>妇联</t>
  </si>
  <si>
    <t>三八活动经费</t>
  </si>
  <si>
    <t>农村妇女培训经费</t>
  </si>
  <si>
    <t>“美丽庭院”创建活动经费</t>
  </si>
  <si>
    <t>妇女、儿童发展“两个规划”办公经费</t>
  </si>
  <si>
    <t>工商联</t>
  </si>
  <si>
    <t>宣传教育、调研招商等业务经费</t>
  </si>
  <si>
    <t>文联</t>
  </si>
  <si>
    <t>采风创作活动经费</t>
  </si>
  <si>
    <t>四合永镇</t>
  </si>
  <si>
    <r>
      <t>水源井项目</t>
    </r>
    <r>
      <rPr>
        <b/>
        <sz val="12"/>
        <color indexed="8"/>
        <rFont val="宋体"/>
        <family val="0"/>
      </rPr>
      <t>（生态功能区）</t>
    </r>
  </si>
  <si>
    <t>社区干部工资</t>
  </si>
  <si>
    <t>自来水更换井盖、阀门</t>
  </si>
  <si>
    <t>各乡镇</t>
  </si>
  <si>
    <t>舍饲禁牧、防火宣传、林业办公等业务费</t>
  </si>
  <si>
    <t>乡镇信访经费</t>
  </si>
  <si>
    <t>相关部门</t>
  </si>
  <si>
    <t>乡镇应急化债修缮经费</t>
  </si>
  <si>
    <t>开放项目经费</t>
  </si>
  <si>
    <t>两税征收经费</t>
  </si>
  <si>
    <t>ppp项目咨询服务费及第三方绩效评价费用</t>
  </si>
  <si>
    <t>机关单位公用取暖费</t>
  </si>
  <si>
    <t>县财政局评审中心</t>
  </si>
  <si>
    <t>评审费</t>
  </si>
  <si>
    <t>县经济开发区管委会</t>
  </si>
  <si>
    <t>日常办公经费</t>
  </si>
  <si>
    <t>招商引资经费</t>
  </si>
  <si>
    <t>厂房租赁</t>
  </si>
  <si>
    <r>
      <t>信息平台建设</t>
    </r>
    <r>
      <rPr>
        <b/>
        <sz val="12"/>
        <color indexed="8"/>
        <rFont val="宋体"/>
        <family val="0"/>
      </rPr>
      <t>（双创平台、招商平台）</t>
    </r>
  </si>
  <si>
    <r>
      <t>开发区总体规划跟踪环境影响评价项目</t>
    </r>
    <r>
      <rPr>
        <b/>
        <sz val="12"/>
        <color indexed="8"/>
        <rFont val="宋体"/>
        <family val="0"/>
      </rPr>
      <t>（生态功能区）</t>
    </r>
  </si>
  <si>
    <t xml:space="preserve">   二、国防支出</t>
  </si>
  <si>
    <t xml:space="preserve">    国防项目支出共安排108.8万元，主要涉及国教办及武装部两个部门。</t>
  </si>
  <si>
    <t>国教办</t>
  </si>
  <si>
    <t>国防教育经费</t>
  </si>
  <si>
    <t>武装部</t>
  </si>
  <si>
    <t>预备役经费</t>
  </si>
  <si>
    <t>网络信息费</t>
  </si>
  <si>
    <t>征兵经费</t>
  </si>
  <si>
    <t>国防动员经费</t>
  </si>
  <si>
    <t>落实议军会议保障标准</t>
  </si>
  <si>
    <t>民兵训练经费</t>
  </si>
  <si>
    <t>武器库工人工资</t>
  </si>
  <si>
    <t xml:space="preserve">   三、公共安全支出</t>
  </si>
  <si>
    <t xml:space="preserve">    公共安全项目支出共安排3157.26万元，主要包括检察院、法院、公安局、看守所、拘留所、司法局、交警大队、武警中队等部门。</t>
  </si>
  <si>
    <t>检察院</t>
  </si>
  <si>
    <t>检察官法官加班补助</t>
  </si>
  <si>
    <t>办案经费</t>
  </si>
  <si>
    <t>公用经费</t>
  </si>
  <si>
    <t>涉密信息系统维护</t>
  </si>
  <si>
    <t>法院</t>
  </si>
  <si>
    <t>法官、警察加班补贴</t>
  </si>
  <si>
    <t>人民陪审员费、特邀调解员费</t>
  </si>
  <si>
    <t>信访人员津贴</t>
  </si>
  <si>
    <t>涉法涉诉救助金</t>
  </si>
  <si>
    <t>办案经费（含长聘人员工资补贴）</t>
  </si>
  <si>
    <t>退回内蒙古锡盟正蓝旗房地产管理办公室的罚款</t>
  </si>
  <si>
    <t>服装更新</t>
  </si>
  <si>
    <t>扫黑除恶经费</t>
  </si>
  <si>
    <t>公安局</t>
  </si>
  <si>
    <t>国省道视频监控租赁费</t>
  </si>
  <si>
    <t>平安城市网租费</t>
  </si>
  <si>
    <t>禁毒专款</t>
  </si>
  <si>
    <t>大要案准备金</t>
  </si>
  <si>
    <t>巡警人员伙食费补助</t>
  </si>
  <si>
    <t>非访经费</t>
  </si>
  <si>
    <t>辅警服装及办公费</t>
  </si>
  <si>
    <t>加班费</t>
  </si>
  <si>
    <t>援疆人员补贴</t>
  </si>
  <si>
    <t>政法网移机</t>
  </si>
  <si>
    <t>县行政执法和执行公务治安保障大队</t>
  </si>
  <si>
    <t>看守所</t>
  </si>
  <si>
    <t>在押人员给养费</t>
  </si>
  <si>
    <t>日常维护费</t>
  </si>
  <si>
    <t>取暖费</t>
  </si>
  <si>
    <t>设备购置及维修费</t>
  </si>
  <si>
    <t>拘留所</t>
  </si>
  <si>
    <t>在拘人员给养费</t>
  </si>
  <si>
    <t>拘留所提讯室改造</t>
  </si>
  <si>
    <t>司法局</t>
  </si>
  <si>
    <t>社区矫正经费</t>
  </si>
  <si>
    <t>普法宣传经费</t>
  </si>
  <si>
    <t>人民调解以案定补经费</t>
  </si>
  <si>
    <t>专业调委会经费（红太阳）</t>
  </si>
  <si>
    <t>法律援助经费</t>
  </si>
  <si>
    <t>司法综合业务经费</t>
  </si>
  <si>
    <t>司法助理员岗位津贴</t>
  </si>
  <si>
    <t>交警大队</t>
  </si>
  <si>
    <t>交管办案业务费</t>
  </si>
  <si>
    <t>武警中队</t>
  </si>
  <si>
    <t>地方保障性经费</t>
  </si>
  <si>
    <t xml:space="preserve">   四、教育支出</t>
  </si>
  <si>
    <r>
      <t xml:space="preserve">    教育项目支出共安排1</t>
    </r>
    <r>
      <rPr>
        <sz val="12"/>
        <color indexed="8"/>
        <rFont val="宋体"/>
        <family val="0"/>
      </rPr>
      <t>2996</t>
    </r>
    <r>
      <rPr>
        <sz val="12"/>
        <color indexed="8"/>
        <rFont val="宋体"/>
        <family val="0"/>
      </rPr>
      <t>.46万元，主要包括教育局、民宗局等部门。</t>
    </r>
  </si>
  <si>
    <t>民族幼儿园补助经费</t>
  </si>
  <si>
    <t>民族幼儿园保育经费</t>
  </si>
  <si>
    <t>民族幼儿园办公用房维修经费</t>
  </si>
  <si>
    <t>教育局</t>
  </si>
  <si>
    <t>义教公用经费</t>
  </si>
  <si>
    <t>义务教育贫困寄宿生生活费</t>
  </si>
  <si>
    <t>农村中小学取暖费</t>
  </si>
  <si>
    <t>名师奖金</t>
  </si>
  <si>
    <t>支教交通费和生活补助费</t>
  </si>
  <si>
    <t>教师保险（事业费）</t>
  </si>
  <si>
    <t>进修学校经费</t>
  </si>
  <si>
    <t>教研室经费</t>
  </si>
  <si>
    <t>幼儿园经费</t>
  </si>
  <si>
    <t>爱心助学基金</t>
  </si>
  <si>
    <t>人民助学金</t>
  </si>
  <si>
    <t>校方责任险</t>
  </si>
  <si>
    <t>御道口小学经费</t>
  </si>
  <si>
    <t>特教学校经费</t>
  </si>
  <si>
    <t>木兰实验小学经费</t>
  </si>
  <si>
    <t>围场一中经费</t>
  </si>
  <si>
    <t>维修改造资金</t>
  </si>
  <si>
    <t>职中空编教师工资</t>
  </si>
  <si>
    <t>职中实习经费</t>
  </si>
  <si>
    <t>普高助学金</t>
  </si>
  <si>
    <t>职中助学金</t>
  </si>
  <si>
    <t>职中生均公用经费</t>
  </si>
  <si>
    <t>民办教育发展基金</t>
  </si>
  <si>
    <t>班主任津贴</t>
  </si>
  <si>
    <t>教育课后延时服务</t>
  </si>
  <si>
    <t>农村原代课教师教龄补助</t>
  </si>
  <si>
    <t>特困连片乡村教师生活补助</t>
  </si>
  <si>
    <t>督导经费</t>
  </si>
  <si>
    <t>教育费附加</t>
  </si>
  <si>
    <t>城市维护建设税提取7-10%用于教育</t>
  </si>
  <si>
    <t>高考奖励款</t>
  </si>
  <si>
    <t>建档立卡县配套资金</t>
  </si>
  <si>
    <t>幼儿资助</t>
  </si>
  <si>
    <t>全县中小学运转成本支出</t>
  </si>
  <si>
    <t>偿还教育督导评估借款</t>
  </si>
  <si>
    <t>公办幼儿园生均公用经费</t>
  </si>
  <si>
    <t>科教园区发展专项</t>
  </si>
  <si>
    <t xml:space="preserve">   五、科学技术支出</t>
  </si>
  <si>
    <r>
      <t xml:space="preserve">    科学技术项目支出共安排</t>
    </r>
    <r>
      <rPr>
        <sz val="12"/>
        <color indexed="8"/>
        <rFont val="宋体"/>
        <family val="0"/>
      </rPr>
      <t>354</t>
    </r>
    <r>
      <rPr>
        <sz val="12"/>
        <color indexed="8"/>
        <rFont val="宋体"/>
        <family val="0"/>
      </rPr>
      <t>万元，主要包括科技局及相关部门。</t>
    </r>
  </si>
  <si>
    <t>科技局</t>
  </si>
  <si>
    <t>科技三项费</t>
  </si>
  <si>
    <t>科技经费</t>
  </si>
  <si>
    <t>科普经费</t>
  </si>
  <si>
    <t>老科协经费</t>
  </si>
  <si>
    <t>人才开发专项资金</t>
  </si>
  <si>
    <t xml:space="preserve">   六、文化体育与传媒支出</t>
  </si>
  <si>
    <t xml:space="preserve">   文化体育与传媒项目支出共安排954.54万元，主要包括电视台、文广新局及相关部门。</t>
  </si>
  <si>
    <t>广播电视台</t>
  </si>
  <si>
    <r>
      <t>水源热泵运转费</t>
    </r>
    <r>
      <rPr>
        <b/>
        <sz val="12"/>
        <color indexed="8"/>
        <rFont val="宋体"/>
        <family val="0"/>
      </rPr>
      <t>（生态功能区）</t>
    </r>
  </si>
  <si>
    <t>设备购置及维护费</t>
  </si>
  <si>
    <t>日常公用经费</t>
  </si>
  <si>
    <t>文化旅游体育广播电影电视局</t>
  </si>
  <si>
    <t>局机关运营经费</t>
  </si>
  <si>
    <t>图书购置费</t>
  </si>
  <si>
    <t>热源泵运营费</t>
  </si>
  <si>
    <t>文工团养老保险费</t>
  </si>
  <si>
    <t>博物馆业务费</t>
  </si>
  <si>
    <t>春晚、七一合唱和特色演出、文化活动经费</t>
  </si>
  <si>
    <t>文工团送文化下乡及彩色周末业务费</t>
  </si>
  <si>
    <t>流动图书车使用经费</t>
  </si>
  <si>
    <t>田野文物保护经费</t>
  </si>
  <si>
    <t>电影公司专项</t>
  </si>
  <si>
    <t>文化馆专项</t>
  </si>
  <si>
    <t>电影下乡补助费(老电影放映员补助）</t>
  </si>
  <si>
    <t>农村电影放映配套</t>
  </si>
  <si>
    <t>演播大厅公益使用费</t>
  </si>
  <si>
    <t>乡镇文化站、农村文化建设县级配套款</t>
  </si>
  <si>
    <t>支持联玉低收费运营</t>
  </si>
  <si>
    <t>电影公司退休人员供养等</t>
  </si>
  <si>
    <t>执法队办公费</t>
  </si>
  <si>
    <t>电影公司在职人员工资</t>
  </si>
  <si>
    <r>
      <t>文化旅游产业引导资金</t>
    </r>
    <r>
      <rPr>
        <b/>
        <sz val="12"/>
        <color indexed="8"/>
        <rFont val="宋体"/>
        <family val="0"/>
      </rPr>
      <t>（生态功能区）</t>
    </r>
  </si>
  <si>
    <t xml:space="preserve">   七、社会保障和就业支出</t>
  </si>
  <si>
    <t xml:space="preserve">    社会保障和就业项目支出共安排15869.42万元，主要包括人社局、民政局、组织部、老干部局、残联及相关部门。</t>
  </si>
  <si>
    <t>组织部</t>
  </si>
  <si>
    <t>社区工作经费</t>
  </si>
  <si>
    <t>社区服务群众经费</t>
  </si>
  <si>
    <t>全县离、退休干部公用经费</t>
  </si>
  <si>
    <t>全县离、退休干部特需经费</t>
  </si>
  <si>
    <t>全县离、退休干部报刊费</t>
  </si>
  <si>
    <t>全县离退休干部特困帮扶</t>
  </si>
  <si>
    <t>离退休干部春节慰问款(包括易地看望老干部经费)</t>
  </si>
  <si>
    <t>离休干部及六级以上伤残国家机关工作人员医疗补助</t>
  </si>
  <si>
    <t>民政局</t>
  </si>
  <si>
    <r>
      <t>城市最低生活保障金支出</t>
    </r>
    <r>
      <rPr>
        <b/>
        <sz val="12"/>
        <color indexed="8"/>
        <rFont val="宋体"/>
        <family val="0"/>
      </rPr>
      <t>（生态功能区）</t>
    </r>
  </si>
  <si>
    <r>
      <t>农村最低生活保障金支出</t>
    </r>
    <r>
      <rPr>
        <b/>
        <sz val="12"/>
        <color indexed="8"/>
        <rFont val="宋体"/>
        <family val="0"/>
      </rPr>
      <t>（生态功能区）</t>
    </r>
  </si>
  <si>
    <r>
      <t>农村特困人员救助供养支出（五保集中）</t>
    </r>
    <r>
      <rPr>
        <b/>
        <sz val="12"/>
        <color indexed="8"/>
        <rFont val="宋体"/>
        <family val="0"/>
      </rPr>
      <t>（生态功能区）</t>
    </r>
  </si>
  <si>
    <r>
      <t>农村特困人员救助供养支出（五保分散）</t>
    </r>
    <r>
      <rPr>
        <b/>
        <sz val="12"/>
        <color indexed="8"/>
        <rFont val="宋体"/>
        <family val="0"/>
      </rPr>
      <t>（生态功能区）</t>
    </r>
  </si>
  <si>
    <r>
      <t>农村特困人员护理补助</t>
    </r>
    <r>
      <rPr>
        <b/>
        <sz val="12"/>
        <color indexed="8"/>
        <rFont val="宋体"/>
        <family val="0"/>
      </rPr>
      <t>（生态功能区）</t>
    </r>
  </si>
  <si>
    <t>临时救助支出</t>
  </si>
  <si>
    <t>老龄事务（高龄老人保健津贴）</t>
  </si>
  <si>
    <t>老龄事务（助老安康工程）</t>
  </si>
  <si>
    <t xml:space="preserve">儿童福利（孤儿基本生活费） </t>
  </si>
  <si>
    <t>退役士兵安置（自主就业一次性经济补助）</t>
  </si>
  <si>
    <t>义务兵优待</t>
  </si>
  <si>
    <t>现役军人立功受奖资金</t>
  </si>
  <si>
    <t>其他退役安置支出（退役士兵政策落实专项经费）</t>
  </si>
  <si>
    <t>其他优抚支出（“双拥”）慰问</t>
  </si>
  <si>
    <t>其他民政管理事务支出（农房保险试点）</t>
  </si>
  <si>
    <t>其他民政管理事务支出（一元民生保险）</t>
  </si>
  <si>
    <t>残疾人生活和护理补贴</t>
  </si>
  <si>
    <t>行政运行（民政局业务费用）</t>
  </si>
  <si>
    <t>行政运行（社会救助工作经费）</t>
  </si>
  <si>
    <t>其他民政管理事务支出（低收入核查认定）</t>
  </si>
  <si>
    <t>行政区划和地名管理（地名标牌制作经费）</t>
  </si>
  <si>
    <t>其他残疾人事业支出（严重精神障碍患者监护人以奖代补资金）</t>
  </si>
  <si>
    <t>殡葬收费支出</t>
  </si>
  <si>
    <t>殡管所</t>
  </si>
  <si>
    <t>殡葬（惠民殡葬政策补助）</t>
  </si>
  <si>
    <t>殡葬（殡管所经费）</t>
  </si>
  <si>
    <t>五保中心</t>
  </si>
  <si>
    <t>社会福利事业单位（五保供养中心经费）</t>
  </si>
  <si>
    <t>民政养老服务中心</t>
  </si>
  <si>
    <t>社会福利事业单位（公办养老服务中心经费）</t>
  </si>
  <si>
    <t>光荣院</t>
  </si>
  <si>
    <t>优抚事业单位支出（光荣院经费）</t>
  </si>
  <si>
    <t>红十字会</t>
  </si>
  <si>
    <t>红十字会日常运转办公经费</t>
  </si>
  <si>
    <t>社保局</t>
  </si>
  <si>
    <t>专项办公经费</t>
  </si>
  <si>
    <t>流动人员档案管理经费</t>
  </si>
  <si>
    <t>机关事业统筹外待遇</t>
  </si>
  <si>
    <t>机关事业养老保险财政补贴</t>
  </si>
  <si>
    <t>企业养老保险财政补贴</t>
  </si>
  <si>
    <t>城居保</t>
  </si>
  <si>
    <t>网络运行专项业务费</t>
  </si>
  <si>
    <t>被征地农民专项业务费</t>
  </si>
  <si>
    <t>乡村协办员补贴</t>
  </si>
  <si>
    <t xml:space="preserve">城乡居民养老保险缴费县级补贴 </t>
  </si>
  <si>
    <t>城乡居民养老保险待遇发放养老金县级补助</t>
  </si>
  <si>
    <t>城乡居民养老保险贫困人员、残疾人员、五保供养人员、涉核人员县级代缴保险费</t>
  </si>
  <si>
    <t>就业服务局</t>
  </si>
  <si>
    <t>精准扶贫</t>
  </si>
  <si>
    <t>职业技能鉴定补贴</t>
  </si>
  <si>
    <t>就业补助</t>
  </si>
  <si>
    <t>就业扶贫专岗</t>
  </si>
  <si>
    <t>残联</t>
  </si>
  <si>
    <t>残疾人康复及用具采购</t>
  </si>
  <si>
    <t>残疾人就业及社会保障</t>
  </si>
  <si>
    <t>残疾人就业服务所工资保险及办公费</t>
  </si>
  <si>
    <r>
      <t>分流人员201</t>
    </r>
    <r>
      <rPr>
        <sz val="12"/>
        <color indexed="8"/>
        <rFont val="宋体"/>
        <family val="0"/>
      </rPr>
      <t>9年应缴保险</t>
    </r>
  </si>
  <si>
    <t>死亡抚恤</t>
  </si>
  <si>
    <t>机关事业伤残补贴</t>
  </si>
  <si>
    <t xml:space="preserve">   八、卫生健康支出</t>
  </si>
  <si>
    <t xml:space="preserve">    卫生健康项目支出共安排10575.99万元，主要包括卫计局、疾控中心、卫生综合执法所、妇幼保健院、城居保、职工医保、计生协会、乡镇卫生院、卫生监督所、中医院、县医院等部门。</t>
  </si>
  <si>
    <t>职工医疗保险中心</t>
  </si>
  <si>
    <t>城乡居民医疗保险</t>
  </si>
  <si>
    <t>城乡居民优抚及低保户参保缴费救助</t>
  </si>
  <si>
    <t>城乡居民贫困人口参保缴费救助</t>
  </si>
  <si>
    <t>城乡居民医疗救助</t>
  </si>
  <si>
    <r>
      <t>城乡居民医疗保险补贴</t>
    </r>
    <r>
      <rPr>
        <b/>
        <sz val="12"/>
        <color indexed="8"/>
        <rFont val="宋体"/>
        <family val="0"/>
      </rPr>
      <t>（生态功能区）</t>
    </r>
  </si>
  <si>
    <t>征缴扩面经费</t>
  </si>
  <si>
    <t>业务办公经费</t>
  </si>
  <si>
    <t>卫生和计划生育局</t>
  </si>
  <si>
    <t>卫生、计生事业费</t>
  </si>
  <si>
    <t>计划生育家庭奖励扶助、特别扶助、半边户县级配套资金</t>
  </si>
  <si>
    <r>
      <t>村卫生室基本药物制度补助</t>
    </r>
    <r>
      <rPr>
        <b/>
        <sz val="12"/>
        <color indexed="8"/>
        <rFont val="宋体"/>
        <family val="0"/>
      </rPr>
      <t>（生态功能区）</t>
    </r>
  </si>
  <si>
    <t>计生公益金</t>
  </si>
  <si>
    <t>下岗失业无单位独生子女退休一次性奖励</t>
  </si>
  <si>
    <t>农村城镇独生子女父母奖励金</t>
  </si>
  <si>
    <t>赤脚医生补助资金</t>
  </si>
  <si>
    <r>
      <t>医疗废物贮运中心经费</t>
    </r>
    <r>
      <rPr>
        <b/>
        <sz val="12"/>
        <color indexed="8"/>
        <rFont val="宋体"/>
        <family val="0"/>
      </rPr>
      <t>（生态功能区）</t>
    </r>
  </si>
  <si>
    <r>
      <t>基本公卫资金县级配套</t>
    </r>
    <r>
      <rPr>
        <b/>
        <sz val="12"/>
        <color indexed="8"/>
        <rFont val="宋体"/>
        <family val="0"/>
      </rPr>
      <t>（生态功能区）</t>
    </r>
  </si>
  <si>
    <r>
      <t>基层医疗卫生服务能力建设资金</t>
    </r>
    <r>
      <rPr>
        <b/>
        <sz val="12"/>
        <color indexed="8"/>
        <rFont val="宋体"/>
        <family val="0"/>
      </rPr>
      <t>（生态功能区）</t>
    </r>
  </si>
  <si>
    <t>雨润工程设备购置</t>
  </si>
  <si>
    <t xml:space="preserve">卫生计生综合
监督执法所
</t>
  </si>
  <si>
    <t>卫生监督协管卫生经费</t>
  </si>
  <si>
    <t>卫生综合监督执法经费</t>
  </si>
  <si>
    <t>疾病预防控制中心</t>
  </si>
  <si>
    <t>鼠疫防治经费</t>
  </si>
  <si>
    <t>疾病预防事业费</t>
  </si>
  <si>
    <t>疾病预防经费</t>
  </si>
  <si>
    <t>购置疫苗运输冷藏车</t>
  </si>
  <si>
    <t>妇幼保健院</t>
  </si>
  <si>
    <t>产前筛查</t>
  </si>
  <si>
    <t>免费婚前医学检查</t>
  </si>
  <si>
    <t>免费孕前优生</t>
  </si>
  <si>
    <t>四术费</t>
  </si>
  <si>
    <t>农村妇女免费生殖健康检查</t>
  </si>
  <si>
    <t>公益金（并发症）</t>
  </si>
  <si>
    <t>免费优生药物</t>
  </si>
  <si>
    <t>中医院</t>
  </si>
  <si>
    <t>养老保险</t>
  </si>
  <si>
    <t>药品零差率资金</t>
  </si>
  <si>
    <t>县医院</t>
  </si>
  <si>
    <t>药品零差价补偿项目</t>
  </si>
  <si>
    <t>看守所工资及保险</t>
  </si>
  <si>
    <t>人口和计划生育协会</t>
  </si>
  <si>
    <t>人口和计生生育协会日常运转经费</t>
  </si>
  <si>
    <t>乡镇卫生院</t>
  </si>
  <si>
    <t>疫苗接种服务费</t>
  </si>
  <si>
    <t>乡镇卫生院人定额经费</t>
  </si>
  <si>
    <t>乡镇卫生院养老保险清算补缴</t>
  </si>
  <si>
    <t>乡镇卫生院2018年招聘人员工资保险等</t>
  </si>
  <si>
    <t xml:space="preserve">   九、节能环保支出</t>
  </si>
  <si>
    <t xml:space="preserve">    节能环保项目支出共安排4744.8万元，主要包括水务局、环保局、物业总公司、工信局、红松洼自然保护管理处及相关部门。</t>
  </si>
  <si>
    <t>工信局</t>
  </si>
  <si>
    <r>
      <t>散乱污治理专项资金</t>
    </r>
    <r>
      <rPr>
        <b/>
        <sz val="12"/>
        <color indexed="8"/>
        <rFont val="宋体"/>
        <family val="0"/>
      </rPr>
      <t>（生态功能区）</t>
    </r>
  </si>
  <si>
    <t>水务局</t>
  </si>
  <si>
    <r>
      <t>鑫汇污水处理厂运营费用</t>
    </r>
    <r>
      <rPr>
        <b/>
        <sz val="12"/>
        <color indexed="8"/>
        <rFont val="宋体"/>
        <family val="0"/>
      </rPr>
      <t>（生态功能区）</t>
    </r>
  </si>
  <si>
    <r>
      <t>天澄污水运营经费</t>
    </r>
    <r>
      <rPr>
        <b/>
        <sz val="12"/>
        <color indexed="8"/>
        <rFont val="宋体"/>
        <family val="0"/>
      </rPr>
      <t>（生态功能区）</t>
    </r>
  </si>
  <si>
    <r>
      <t>御道口天润自来水公司运营费</t>
    </r>
    <r>
      <rPr>
        <b/>
        <sz val="12"/>
        <color indexed="8"/>
        <rFont val="宋体"/>
        <family val="0"/>
      </rPr>
      <t>（生态功能区）</t>
    </r>
  </si>
  <si>
    <t>物业总公司</t>
  </si>
  <si>
    <r>
      <t>建筑渣土消纳场运营费用</t>
    </r>
    <r>
      <rPr>
        <b/>
        <sz val="12"/>
        <color indexed="8"/>
        <rFont val="宋体"/>
        <family val="0"/>
      </rPr>
      <t>（生态功能区）</t>
    </r>
  </si>
  <si>
    <t>环境保护局</t>
  </si>
  <si>
    <r>
      <t>监察监测专项业务经费</t>
    </r>
    <r>
      <rPr>
        <b/>
        <sz val="12"/>
        <color indexed="8"/>
        <rFont val="宋体"/>
        <family val="0"/>
      </rPr>
      <t>（生态功能区）</t>
    </r>
  </si>
  <si>
    <r>
      <t>环境监察监测业务费</t>
    </r>
    <r>
      <rPr>
        <b/>
        <sz val="12"/>
        <color indexed="8"/>
        <rFont val="宋体"/>
        <family val="0"/>
      </rPr>
      <t>（生态功能区）</t>
    </r>
  </si>
  <si>
    <t>腰站镇</t>
  </si>
  <si>
    <r>
      <t>购置有机固体废物降解炉</t>
    </r>
    <r>
      <rPr>
        <b/>
        <sz val="12"/>
        <color indexed="8"/>
        <rFont val="宋体"/>
        <family val="0"/>
      </rPr>
      <t>（生态功能区）</t>
    </r>
  </si>
  <si>
    <t>红松洼自然保护
区管理处</t>
  </si>
  <si>
    <r>
      <t>保护区管护费</t>
    </r>
    <r>
      <rPr>
        <b/>
        <sz val="12"/>
        <color indexed="8"/>
        <rFont val="宋体"/>
        <family val="0"/>
      </rPr>
      <t>（生态功能区）</t>
    </r>
  </si>
  <si>
    <r>
      <t>标志牌</t>
    </r>
    <r>
      <rPr>
        <b/>
        <sz val="12"/>
        <color indexed="8"/>
        <rFont val="宋体"/>
        <family val="0"/>
      </rPr>
      <t>（生态功能区）</t>
    </r>
  </si>
  <si>
    <r>
      <t>环保专项补助资金</t>
    </r>
    <r>
      <rPr>
        <b/>
        <sz val="12"/>
        <color indexed="8"/>
        <rFont val="宋体"/>
        <family val="0"/>
      </rPr>
      <t>（生态功能区）</t>
    </r>
  </si>
  <si>
    <r>
      <t>农村人居环境综合治理</t>
    </r>
    <r>
      <rPr>
        <b/>
        <sz val="12"/>
        <color indexed="8"/>
        <rFont val="宋体"/>
        <family val="0"/>
      </rPr>
      <t>（生态功能区）</t>
    </r>
  </si>
  <si>
    <t xml:space="preserve">   十、城乡社区支出</t>
  </si>
  <si>
    <t xml:space="preserve">    城乡社区项目支出共安排5942.16万元，主要包括住建局及下属单位等相关部门。</t>
  </si>
  <si>
    <r>
      <t>创园及惠民工程支出</t>
    </r>
    <r>
      <rPr>
        <b/>
        <sz val="12"/>
        <color indexed="8"/>
        <rFont val="宋体"/>
        <family val="0"/>
      </rPr>
      <t>（生态功能区）</t>
    </r>
  </si>
  <si>
    <t>小城镇建设资金</t>
  </si>
  <si>
    <t>住建局</t>
  </si>
  <si>
    <t>住建局日常运转经费</t>
  </si>
  <si>
    <t>“非四类户”房屋危险等级检测鉴定资金</t>
  </si>
  <si>
    <t>城南新区规划编制费</t>
  </si>
  <si>
    <t>五级两规一导则体系建设规划编制</t>
  </si>
  <si>
    <t>人防办</t>
  </si>
  <si>
    <t>人防办日常经费</t>
  </si>
  <si>
    <t>园林局</t>
  </si>
  <si>
    <t>园林局日常活动运转经费</t>
  </si>
  <si>
    <t>房产管理所</t>
  </si>
  <si>
    <t>人员经费</t>
  </si>
  <si>
    <t>保障性住房管理工作日常经费</t>
  </si>
  <si>
    <t>质量监督站</t>
  </si>
  <si>
    <t>房地产交易管理所</t>
  </si>
  <si>
    <t>日常办公费</t>
  </si>
  <si>
    <r>
      <t>路灯日常维护</t>
    </r>
    <r>
      <rPr>
        <b/>
        <sz val="12"/>
        <color indexed="8"/>
        <rFont val="宋体"/>
        <family val="0"/>
      </rPr>
      <t>（生态功能区）</t>
    </r>
  </si>
  <si>
    <t>住房保障管理中心</t>
  </si>
  <si>
    <t>住保中心业务管理</t>
  </si>
  <si>
    <t>市政总公司</t>
  </si>
  <si>
    <t>防汛材料及工程</t>
  </si>
  <si>
    <t>招标办</t>
  </si>
  <si>
    <t>安全监督站</t>
  </si>
  <si>
    <t>造价站</t>
  </si>
  <si>
    <t>塞罕坝管理综合
执法局</t>
  </si>
  <si>
    <r>
      <t>生活废弃物处置中心运行维护费</t>
    </r>
    <r>
      <rPr>
        <b/>
        <sz val="12"/>
        <color indexed="8"/>
        <rFont val="宋体"/>
        <family val="0"/>
      </rPr>
      <t>（生态功能区）</t>
    </r>
  </si>
  <si>
    <r>
      <t>环卫处运行维护费</t>
    </r>
    <r>
      <rPr>
        <b/>
        <sz val="12"/>
        <color indexed="8"/>
        <rFont val="宋体"/>
        <family val="0"/>
      </rPr>
      <t>（生态功能区）</t>
    </r>
  </si>
  <si>
    <r>
      <t>环卫处设备购置项目</t>
    </r>
    <r>
      <rPr>
        <b/>
        <sz val="12"/>
        <color indexed="8"/>
        <rFont val="宋体"/>
        <family val="0"/>
      </rPr>
      <t>（生态功能区）</t>
    </r>
  </si>
  <si>
    <t>城乡管理综合执法指挥中心（数字化）系统扩展项目</t>
  </si>
  <si>
    <r>
      <t>城市容貌改造提升项目</t>
    </r>
    <r>
      <rPr>
        <b/>
        <sz val="12"/>
        <color indexed="8"/>
        <rFont val="宋体"/>
        <family val="0"/>
      </rPr>
      <t>（生态功能区）</t>
    </r>
  </si>
  <si>
    <r>
      <t>市政基础设施建设项目</t>
    </r>
    <r>
      <rPr>
        <b/>
        <sz val="12"/>
        <color indexed="8"/>
        <rFont val="宋体"/>
        <family val="0"/>
      </rPr>
      <t>（生态功能区）</t>
    </r>
  </si>
  <si>
    <t>公务用车购置</t>
  </si>
  <si>
    <t xml:space="preserve">   十一、农林水支出</t>
  </si>
  <si>
    <t xml:space="preserve">    农林水项目支出共安排26161.67万元，主要包括就业局、农牧局、林业局及下属单位、扶贫办、水务局、就业局等相关部门。</t>
  </si>
  <si>
    <r>
      <t>美丽乡村建设</t>
    </r>
    <r>
      <rPr>
        <b/>
        <sz val="12"/>
        <color indexed="8"/>
        <rFont val="宋体"/>
        <family val="0"/>
      </rPr>
      <t>（生态功能区）</t>
    </r>
  </si>
  <si>
    <r>
      <t>扶贫攻坚支出</t>
    </r>
    <r>
      <rPr>
        <b/>
        <sz val="12"/>
        <color indexed="8"/>
        <rFont val="宋体"/>
        <family val="0"/>
      </rPr>
      <t>（生态功能区）</t>
    </r>
  </si>
  <si>
    <t>可持续发展试验示范区</t>
  </si>
  <si>
    <t>水利发展专项资金</t>
  </si>
  <si>
    <t>农村基础设施发展专项资金</t>
  </si>
  <si>
    <t>涉农贷款增量奖励</t>
  </si>
  <si>
    <r>
      <t>马铃薯成本价格指数保险</t>
    </r>
    <r>
      <rPr>
        <b/>
        <sz val="12"/>
        <color indexed="8"/>
        <rFont val="宋体"/>
        <family val="0"/>
      </rPr>
      <t>（生态功能区）</t>
    </r>
  </si>
  <si>
    <r>
      <t>农业保险保费补贴</t>
    </r>
    <r>
      <rPr>
        <b/>
        <sz val="12"/>
        <color indexed="8"/>
        <rFont val="宋体"/>
        <family val="0"/>
      </rPr>
      <t>（生态功能区）</t>
    </r>
  </si>
  <si>
    <t>就业局</t>
  </si>
  <si>
    <t>创业担保贷款贴息</t>
  </si>
  <si>
    <t>普惠金融发展专项资金</t>
  </si>
  <si>
    <t>驻村办经费</t>
  </si>
  <si>
    <t>村干部工资（补贴）</t>
  </si>
  <si>
    <t>正常离职村干部补贴</t>
  </si>
  <si>
    <t>村务活动经费</t>
  </si>
  <si>
    <t>服务群众专项经费</t>
  </si>
  <si>
    <t>村党组织活动经费</t>
  </si>
  <si>
    <t>村党组织书记星级化考评绩效补贴资金</t>
  </si>
  <si>
    <t>村干部养老保险</t>
  </si>
  <si>
    <t>村干部体检经费</t>
  </si>
  <si>
    <t>村干部人身意外伤害保险</t>
  </si>
  <si>
    <t>驻村干部体检经费</t>
  </si>
  <si>
    <t>驻村干部人身意外险</t>
  </si>
  <si>
    <t>大学生村官工作补贴</t>
  </si>
  <si>
    <t>大学生村官其他补贴</t>
  </si>
  <si>
    <t>大学生村官人身意外伤害保险、养老保险、医疗保险</t>
  </si>
  <si>
    <t>农牧局</t>
  </si>
  <si>
    <t>农业综合执法经费</t>
  </si>
  <si>
    <t>农业信息网络制作，专题片制作费，培训费</t>
  </si>
  <si>
    <t>农机购置补贴经费</t>
  </si>
  <si>
    <t>马铃薯研究所科研经费</t>
  </si>
  <si>
    <t>瘦肉精检测经费</t>
  </si>
  <si>
    <t>农产品综合检测经费</t>
  </si>
  <si>
    <t>基层兽医站保险</t>
  </si>
  <si>
    <t>农牧局项目独立费</t>
  </si>
  <si>
    <t>肉奶牛肉羊冷配改良补贴（40)和畜禽防疫及疫苗补贴、防疫经费（160）</t>
  </si>
  <si>
    <t>农业宣传展览，品牌推介费</t>
  </si>
  <si>
    <t>农机推广站项目工作经费（农机深松）</t>
  </si>
  <si>
    <t>农机监理站经费</t>
  </si>
  <si>
    <t>农牧局区域站经费</t>
  </si>
  <si>
    <t>后沟牧场工作经费</t>
  </si>
  <si>
    <t>红松洼牧场经费</t>
  </si>
  <si>
    <t>国内植物检疫费</t>
  </si>
  <si>
    <t>动物防疫员补贴</t>
  </si>
  <si>
    <t>新能源工作经费</t>
  </si>
  <si>
    <t>土肥站工作经费</t>
  </si>
  <si>
    <r>
      <t>细鳞鱼保护经费</t>
    </r>
    <r>
      <rPr>
        <b/>
        <sz val="12"/>
        <color indexed="8"/>
        <rFont val="宋体"/>
        <family val="0"/>
      </rPr>
      <t>（生态功能区）</t>
    </r>
  </si>
  <si>
    <t>兽药饲料监管经费</t>
  </si>
  <si>
    <t>动物卫生监督所经费</t>
  </si>
  <si>
    <t>定点屠宰企业无害化补贴</t>
  </si>
  <si>
    <r>
      <t>草原防火经费</t>
    </r>
    <r>
      <rPr>
        <b/>
        <sz val="12"/>
        <color indexed="8"/>
        <rFont val="宋体"/>
        <family val="0"/>
      </rPr>
      <t>（生态功能区）</t>
    </r>
  </si>
  <si>
    <t>突发重大疫情应急处置经费</t>
  </si>
  <si>
    <t>农牧经费</t>
  </si>
  <si>
    <t>牧场职能改革经费</t>
  </si>
  <si>
    <t>基层站扩编人员经费</t>
  </si>
  <si>
    <t>“三员”补贴</t>
  </si>
  <si>
    <t>区域站建设</t>
  </si>
  <si>
    <t>林业局</t>
  </si>
  <si>
    <r>
      <t>封山禁牧工作经费</t>
    </r>
    <r>
      <rPr>
        <b/>
        <sz val="12"/>
        <color indexed="8"/>
        <rFont val="宋体"/>
        <family val="0"/>
      </rPr>
      <t>（生态功能区）</t>
    </r>
  </si>
  <si>
    <t>林业科技推广经费</t>
  </si>
  <si>
    <t>林业综合执法经费</t>
  </si>
  <si>
    <t>退耕还林工作经费</t>
  </si>
  <si>
    <t>林业专项调查与管理经费</t>
  </si>
  <si>
    <t>植被恢复异地造林</t>
  </si>
  <si>
    <r>
      <t>生态护林员补助资金</t>
    </r>
    <r>
      <rPr>
        <b/>
        <sz val="12"/>
        <color indexed="8"/>
        <rFont val="宋体"/>
        <family val="0"/>
      </rPr>
      <t>（生态功能区）</t>
    </r>
  </si>
  <si>
    <t>森林病虫害防治
检疫站</t>
  </si>
  <si>
    <r>
      <t>林业有毒有害岗位津贴</t>
    </r>
    <r>
      <rPr>
        <b/>
        <sz val="12"/>
        <color indexed="8"/>
        <rFont val="宋体"/>
        <family val="0"/>
      </rPr>
      <t>（生态功能区）</t>
    </r>
  </si>
  <si>
    <r>
      <t xml:space="preserve"> 林业有害生物防控专项业务经费</t>
    </r>
    <r>
      <rPr>
        <b/>
        <sz val="12"/>
        <color indexed="8"/>
        <rFont val="宋体"/>
        <family val="0"/>
      </rPr>
      <t>（生态功能区）</t>
    </r>
  </si>
  <si>
    <t>防火办</t>
  </si>
  <si>
    <r>
      <t>森林消防队（县直）工资及补助</t>
    </r>
    <r>
      <rPr>
        <b/>
        <sz val="12"/>
        <color indexed="8"/>
        <rFont val="宋体"/>
        <family val="0"/>
      </rPr>
      <t>（生态功能区）</t>
    </r>
  </si>
  <si>
    <r>
      <t>防火经费</t>
    </r>
    <r>
      <rPr>
        <b/>
        <sz val="12"/>
        <color indexed="8"/>
        <rFont val="宋体"/>
        <family val="0"/>
      </rPr>
      <t>（生态功能区）</t>
    </r>
  </si>
  <si>
    <r>
      <t>乡镇防火经费</t>
    </r>
    <r>
      <rPr>
        <b/>
        <sz val="12"/>
        <color indexed="8"/>
        <rFont val="宋体"/>
        <family val="0"/>
      </rPr>
      <t>（生态功能区）</t>
    </r>
  </si>
  <si>
    <r>
      <t xml:space="preserve">乡镇森林消防队人员保险 </t>
    </r>
    <r>
      <rPr>
        <b/>
        <sz val="12"/>
        <color indexed="8"/>
        <rFont val="宋体"/>
        <family val="0"/>
      </rPr>
      <t>（生态功能区）</t>
    </r>
  </si>
  <si>
    <r>
      <t xml:space="preserve">乡镇森林消防队经费  </t>
    </r>
    <r>
      <rPr>
        <b/>
        <sz val="12"/>
        <color indexed="8"/>
        <rFont val="宋体"/>
        <family val="0"/>
      </rPr>
      <t>（生态功能区）</t>
    </r>
  </si>
  <si>
    <t>后沟及红松洼队员工资</t>
  </si>
  <si>
    <r>
      <t>河北省塞罕坝林区森林火灾高风险区综合治理建设项目县级配套资金</t>
    </r>
    <r>
      <rPr>
        <b/>
        <sz val="12"/>
        <color indexed="8"/>
        <rFont val="宋体"/>
        <family val="0"/>
      </rPr>
      <t>（生态功能区）</t>
    </r>
  </si>
  <si>
    <t>辞退扑火队员补偿工资</t>
  </si>
  <si>
    <t>森林公安局</t>
  </si>
  <si>
    <t>非税收入支出（不含辅警）</t>
  </si>
  <si>
    <r>
      <t>非税外公安专项业务费</t>
    </r>
    <r>
      <rPr>
        <sz val="12"/>
        <rFont val="宋体"/>
        <family val="0"/>
      </rPr>
      <t>资金缺口(不含辅警）</t>
    </r>
  </si>
  <si>
    <t>辅警公用经费</t>
  </si>
  <si>
    <t>野外视频监控管理维护维修信号传输费</t>
  </si>
  <si>
    <t>执法执勤车购置费</t>
  </si>
  <si>
    <t>国有滦河林场</t>
  </si>
  <si>
    <t>国有滦河林场人员经费</t>
  </si>
  <si>
    <t>扶贫和农业开发办</t>
  </si>
  <si>
    <t>扶贫开发专项业务经费</t>
  </si>
  <si>
    <t>脱贫办经费</t>
  </si>
  <si>
    <t>驻村工作队经费</t>
  </si>
  <si>
    <r>
      <t>防汛抗旱经费</t>
    </r>
    <r>
      <rPr>
        <b/>
        <sz val="12"/>
        <color indexed="8"/>
        <rFont val="宋体"/>
        <family val="0"/>
      </rPr>
      <t>（生态功能区）</t>
    </r>
  </si>
  <si>
    <t>基层服务体系-5个流域工作站经费</t>
  </si>
  <si>
    <r>
      <t>水质监测中心人员工资及运行费</t>
    </r>
    <r>
      <rPr>
        <b/>
        <sz val="12"/>
        <color indexed="8"/>
        <rFont val="宋体"/>
        <family val="0"/>
      </rPr>
      <t>（生态功能区）</t>
    </r>
  </si>
  <si>
    <r>
      <t>水利工程质量与安全监督站运行费</t>
    </r>
    <r>
      <rPr>
        <sz val="12"/>
        <color indexed="8"/>
        <rFont val="宋体"/>
        <family val="0"/>
      </rPr>
      <t>（含临时工5人工资）</t>
    </r>
    <r>
      <rPr>
        <b/>
        <sz val="12"/>
        <color indexed="8"/>
        <rFont val="宋体"/>
        <family val="0"/>
      </rPr>
      <t>（生态功能区）</t>
    </r>
  </si>
  <si>
    <r>
      <t>橡胶坝运营费</t>
    </r>
    <r>
      <rPr>
        <sz val="12"/>
        <color indexed="8"/>
        <rFont val="宋体"/>
        <family val="0"/>
      </rPr>
      <t>（含34人工资）</t>
    </r>
    <r>
      <rPr>
        <b/>
        <sz val="12"/>
        <color indexed="8"/>
        <rFont val="宋体"/>
        <family val="0"/>
      </rPr>
      <t>（生态功能区）</t>
    </r>
  </si>
  <si>
    <r>
      <t>河长制办公室经费（</t>
    </r>
    <r>
      <rPr>
        <sz val="12"/>
        <color indexed="8"/>
        <rFont val="宋体"/>
        <family val="0"/>
      </rPr>
      <t>含8人工资）</t>
    </r>
    <r>
      <rPr>
        <b/>
        <sz val="12"/>
        <color indexed="8"/>
        <rFont val="宋体"/>
        <family val="0"/>
      </rPr>
      <t>（生态功能区）</t>
    </r>
  </si>
  <si>
    <r>
      <t>全县水土保持规划编制费</t>
    </r>
    <r>
      <rPr>
        <b/>
        <sz val="12"/>
        <color indexed="8"/>
        <rFont val="宋体"/>
        <family val="0"/>
      </rPr>
      <t>（生态功能区）</t>
    </r>
  </si>
  <si>
    <t>梯级电站经费</t>
  </si>
  <si>
    <r>
      <t>水源地保护经费</t>
    </r>
    <r>
      <rPr>
        <b/>
        <sz val="12"/>
        <color indexed="8"/>
        <rFont val="宋体"/>
        <family val="0"/>
      </rPr>
      <t>（生态功能区）</t>
    </r>
  </si>
  <si>
    <t>水资源经费</t>
  </si>
  <si>
    <t>围场县公安局东边坡生态防护工程(2018年水土保持补偿费)</t>
  </si>
  <si>
    <t>19年水土保持补偿费支出</t>
  </si>
  <si>
    <t>钓鱼台水水库运营费</t>
  </si>
  <si>
    <t>黑山口水库经费</t>
  </si>
  <si>
    <t>钓鱼台水库公路征地补偿返还支出</t>
  </si>
  <si>
    <r>
      <t>橡胶坝清淤费用</t>
    </r>
    <r>
      <rPr>
        <b/>
        <sz val="12"/>
        <color indexed="8"/>
        <rFont val="宋体"/>
        <family val="0"/>
      </rPr>
      <t>（生态功能区）</t>
    </r>
  </si>
  <si>
    <r>
      <t>防洪堤维修养护</t>
    </r>
    <r>
      <rPr>
        <b/>
        <sz val="12"/>
        <color indexed="8"/>
        <rFont val="宋体"/>
        <family val="0"/>
      </rPr>
      <t>（生态功能区）</t>
    </r>
  </si>
  <si>
    <t>移民工作办公室</t>
  </si>
  <si>
    <r>
      <t>水利专项业务管理费</t>
    </r>
    <r>
      <rPr>
        <b/>
        <sz val="12"/>
        <color indexed="8"/>
        <rFont val="宋体"/>
        <family val="0"/>
      </rPr>
      <t>（生态功能区）</t>
    </r>
  </si>
  <si>
    <t xml:space="preserve">   十二、交通运输支出</t>
  </si>
  <si>
    <t xml:space="preserve">    交通运输项目支出共安排3296万元，主要涉及交通局。</t>
  </si>
  <si>
    <t>交通运输局</t>
  </si>
  <si>
    <t>汽车队人员经费</t>
  </si>
  <si>
    <t>非税收入</t>
  </si>
  <si>
    <r>
      <t>农村公路日常养护资金</t>
    </r>
    <r>
      <rPr>
        <b/>
        <sz val="12"/>
        <color indexed="8"/>
        <rFont val="宋体"/>
        <family val="0"/>
      </rPr>
      <t>（生态功能区）</t>
    </r>
  </si>
  <si>
    <t>养护工程款</t>
  </si>
  <si>
    <r>
      <t>公交车运营补贴</t>
    </r>
    <r>
      <rPr>
        <b/>
        <sz val="12"/>
        <color indexed="8"/>
        <rFont val="宋体"/>
        <family val="0"/>
      </rPr>
      <t>（生态功能区）</t>
    </r>
  </si>
  <si>
    <t>交通运输管理经费</t>
  </si>
  <si>
    <t>国省干线公路养护</t>
  </si>
  <si>
    <r>
      <t>旅游干线公路绿化美化</t>
    </r>
    <r>
      <rPr>
        <b/>
        <sz val="12"/>
        <color indexed="8"/>
        <rFont val="宋体"/>
        <family val="0"/>
      </rPr>
      <t>（生态功能区）</t>
    </r>
  </si>
  <si>
    <t xml:space="preserve">   十三、资源勘探信息等支出</t>
  </si>
  <si>
    <t xml:space="preserve">    资源勘探信息等项目支出共安排7515.5万元，主要涉及交通局。</t>
  </si>
  <si>
    <t>水泉沟煤矿职工医药费及遗属补助</t>
  </si>
  <si>
    <t>专项业务费</t>
  </si>
  <si>
    <t>信访维稳经费</t>
  </si>
  <si>
    <t>促进产业调整资金</t>
  </si>
  <si>
    <t>中小企业发展资金</t>
  </si>
  <si>
    <t>兑现相关政策性补助资金</t>
  </si>
  <si>
    <t xml:space="preserve">   十四、商业服务业等支出</t>
  </si>
  <si>
    <t xml:space="preserve">    商业服务业等项目支出共安排263.63万元，主要涉及交通局。</t>
  </si>
  <si>
    <t>商务局</t>
  </si>
  <si>
    <t>业务费(市场监管、运行、建设，及企业转制以及其他应急事务业务费)</t>
  </si>
  <si>
    <t>全县电子商务发展专项资金</t>
  </si>
  <si>
    <t>农村集贸市场升级改造项目</t>
  </si>
  <si>
    <t>经贸洽谈会</t>
  </si>
  <si>
    <t>民品民贸企业贴息</t>
  </si>
  <si>
    <t>供销总社</t>
  </si>
  <si>
    <t>遗属补助经费及离退休人员物业补贴</t>
  </si>
  <si>
    <t xml:space="preserve">   十五、金融支出</t>
  </si>
  <si>
    <t xml:space="preserve">    金融等项目支出共安排160万元，主要涉及金融服务中心。</t>
  </si>
  <si>
    <t>金融服务中心</t>
  </si>
  <si>
    <t>金融服务、贷款业务、综合事务管理经费</t>
  </si>
  <si>
    <t xml:space="preserve">   十六、自然资源海洋气象等支出</t>
  </si>
  <si>
    <t xml:space="preserve">    自然资源海洋气象等项目支出共安排395.32万元，主要包括国土资源局和气象局等部门。</t>
  </si>
  <si>
    <t>国土资源局</t>
  </si>
  <si>
    <t>木兰围场省级地质公园申报项目</t>
  </si>
  <si>
    <r>
      <t>矿山测绘、勘察评审、巡查执法经费</t>
    </r>
    <r>
      <rPr>
        <b/>
        <sz val="12"/>
        <color indexed="8"/>
        <rFont val="宋体"/>
        <family val="0"/>
      </rPr>
      <t>（生态功能区）</t>
    </r>
  </si>
  <si>
    <t>易地扶贫搬迁增减挂钩项目组卷编制工作</t>
  </si>
  <si>
    <t>自收自支人员工资、保险、年金、公积金等支出</t>
  </si>
  <si>
    <t>法院判决赔偿款</t>
  </si>
  <si>
    <t>气象局</t>
  </si>
  <si>
    <t>人影经费（气象服务）</t>
  </si>
  <si>
    <t>人影炮弹款（气象服务）</t>
  </si>
  <si>
    <t>灾害防御指挥部办公费（气象服务）</t>
  </si>
  <si>
    <t>区域自动气象站维护费（气象装备保障维护）</t>
  </si>
  <si>
    <t xml:space="preserve">   十七、粮油物资储备支出</t>
  </si>
  <si>
    <t xml:space="preserve">    粮油物资储备项目支出共安排105万元，主要涉及粮食局。</t>
  </si>
  <si>
    <t>粮食局</t>
  </si>
  <si>
    <t>粮食监督检查及统计调查经费</t>
  </si>
  <si>
    <t>县级储备粮油补贴</t>
  </si>
  <si>
    <t xml:space="preserve">   十八、灾害防治及应急管理支出</t>
  </si>
  <si>
    <t xml:space="preserve">    灾害防治及应急管理项目支出共安排661.7万元，主要包括国土资源局、安监局、消防大队等部门。</t>
  </si>
  <si>
    <r>
      <t>地质灾害防治排查核查、地质灾害隐患点巡查</t>
    </r>
    <r>
      <rPr>
        <b/>
        <sz val="12"/>
        <color indexed="8"/>
        <rFont val="宋体"/>
        <family val="0"/>
      </rPr>
      <t>（生态功能区）</t>
    </r>
  </si>
  <si>
    <r>
      <t>姜家店二道沟村三道沟泥石流应急治理工程</t>
    </r>
    <r>
      <rPr>
        <b/>
        <sz val="12"/>
        <color indexed="8"/>
        <rFont val="宋体"/>
        <family val="0"/>
      </rPr>
      <t>（生态功能区）</t>
    </r>
  </si>
  <si>
    <t>安监局</t>
  </si>
  <si>
    <t>安全生产宣传教育经费</t>
  </si>
  <si>
    <t>安监系统干部教育培训费</t>
  </si>
  <si>
    <t>安全生产监察专用装备及维护费</t>
  </si>
  <si>
    <t>网络维护费</t>
  </si>
  <si>
    <t>安全生产执法检查业务费</t>
  </si>
  <si>
    <t>消防大队</t>
  </si>
  <si>
    <t>消防业务经费</t>
  </si>
  <si>
    <t>消防车辆运行维护费</t>
  </si>
  <si>
    <t>伙食费</t>
  </si>
  <si>
    <t>购置消防器材装备</t>
  </si>
  <si>
    <t>购置消防车辆</t>
  </si>
  <si>
    <t>购置消防员制服服装</t>
  </si>
  <si>
    <t>消防员高危补助</t>
  </si>
  <si>
    <t xml:space="preserve">   十九、预备费</t>
  </si>
  <si>
    <t xml:space="preserve">    预备费共安排2500万元。</t>
  </si>
  <si>
    <t>县财政</t>
  </si>
  <si>
    <t>预备费</t>
  </si>
  <si>
    <t xml:space="preserve">  二十、其他支出</t>
  </si>
  <si>
    <t xml:space="preserve">    其他支出共安排10000万元。</t>
  </si>
  <si>
    <r>
      <t>201</t>
    </r>
    <r>
      <rPr>
        <sz val="12"/>
        <color indexed="8"/>
        <rFont val="宋体"/>
        <family val="0"/>
      </rPr>
      <t>9年增人增资预留</t>
    </r>
  </si>
  <si>
    <r>
      <t>201</t>
    </r>
    <r>
      <rPr>
        <sz val="12"/>
        <color indexed="8"/>
        <rFont val="宋体"/>
        <family val="0"/>
      </rPr>
      <t>9年正常晋级预留</t>
    </r>
  </si>
  <si>
    <t xml:space="preserve">   二十一、债务还本支出</t>
  </si>
  <si>
    <t xml:space="preserve">    债务还本支出共安排4116万元。</t>
  </si>
  <si>
    <t>政府债务还本</t>
  </si>
  <si>
    <t xml:space="preserve">   二十二、债务付息支出</t>
  </si>
  <si>
    <t xml:space="preserve">    债务付息支出共安排7712万元。</t>
  </si>
  <si>
    <t>政府债务融资付息</t>
  </si>
  <si>
    <t xml:space="preserve">   二十三、债务发行费用支出</t>
  </si>
  <si>
    <t xml:space="preserve">    债务发行费用支出共安排98万元。</t>
  </si>
  <si>
    <t>政府债券发行费及服务费</t>
  </si>
  <si>
    <t xml:space="preserve">    一般公共服务项目支出共安排资金15266.97万元，包括县人大、县委办、政府办、县政协、县组织部、县宣传部、县政法委、县信访局、县发改局、县农工委、县统计局、县财政局、县审计局、县民宗局、县老干部局、县行政审批局、县机关事务管理局、县市场监督管理局等县直部门及各乡镇。</t>
  </si>
  <si>
    <t>乡镇、县直部门纪检书记、纪检干事纪检津贴</t>
  </si>
  <si>
    <t>《围场方志志》《综合年鉴》和市志围场卷编纂经费</t>
  </si>
  <si>
    <t>异地扶贫搬迁办办公经费</t>
  </si>
  <si>
    <t>农村人居环境综合治理经费（生态功能区）</t>
  </si>
  <si>
    <t>水源井项目（生态功能区）</t>
  </si>
  <si>
    <t>信息平台建设（双创平台、招商平台）</t>
  </si>
  <si>
    <t>开发区总体规划跟踪环境影响评价项目（生态功能区）</t>
  </si>
  <si>
    <t xml:space="preserve">    教育项目支出共安排12996.46万元，主要包括教育局、民宗局等部门。</t>
  </si>
  <si>
    <t xml:space="preserve">    科学技术项目支出共安排354万元，主要包括科技局及相关部门。</t>
  </si>
  <si>
    <t>水源热泵运转费（生态功能区）</t>
  </si>
  <si>
    <t>文化旅游产业引导资金（生态功能区）</t>
  </si>
  <si>
    <t>城市最低生活保障金支出（生态功能区）</t>
  </si>
  <si>
    <t>农村最低生活保障金支出（生态功能区）</t>
  </si>
  <si>
    <t>农村特困人员救助供养支出（五保集中）（生态功能区）</t>
  </si>
  <si>
    <t>农村特困人员救助供养支出（五保分散）（生态功能区）</t>
  </si>
  <si>
    <t>农村特困人员护理补助（生态功能区）</t>
  </si>
  <si>
    <t>分流人员2019年应缴保险</t>
  </si>
  <si>
    <t>城乡居民医疗保险补贴（生态功能区）</t>
  </si>
  <si>
    <t>村卫生室基本药物制度补助（生态功能区）</t>
  </si>
  <si>
    <t>医疗废物贮运中心经费（生态功能区）</t>
  </si>
  <si>
    <t>基本公卫资金县级配套（生态功能区）</t>
  </si>
  <si>
    <t>基层医疗卫生服务能力建设资金（生态功能区）</t>
  </si>
  <si>
    <t>散乱污治理专项资金（生态功能区）</t>
  </si>
  <si>
    <t>鑫汇污水处理厂运营费用（生态功能区）</t>
  </si>
  <si>
    <t>天澄污水运营经费（生态功能区）</t>
  </si>
  <si>
    <t>御道口天润自来水公司运营费（生态功能区）</t>
  </si>
  <si>
    <t>建筑渣土消纳场运营费用（生态功能区）</t>
  </si>
  <si>
    <t>监察监测专项业务经费（生态功能区）</t>
  </si>
  <si>
    <t>环境监察监测业务费（生态功能区）</t>
  </si>
  <si>
    <t>购置有机固体废物降解炉（生态功能区）</t>
  </si>
  <si>
    <t>保护区管护费（生态功能区）</t>
  </si>
  <si>
    <t>标志牌（生态功能区）</t>
  </si>
  <si>
    <t>环保专项补助资金（生态功能区）</t>
  </si>
  <si>
    <t>农村人居环境综合治理（生态功能区）</t>
  </si>
  <si>
    <t>创园及惠民工程支出（生态功能区）</t>
  </si>
  <si>
    <t>路灯日常维护（生态功能区）</t>
  </si>
  <si>
    <t>生活废弃物处置中心运行维护费（生态功能区）</t>
  </si>
  <si>
    <t>环卫处运行维护费（生态功能区）</t>
  </si>
  <si>
    <t>环卫处设备购置项目（生态功能区）</t>
  </si>
  <si>
    <t>城市容貌改造提升项目（生态功能区）</t>
  </si>
  <si>
    <t>市政基础设施建设项目（生态功能区）</t>
  </si>
  <si>
    <t>美丽乡村建设（生态功能区）</t>
  </si>
  <si>
    <t>扶贫攻坚支出（生态功能区）</t>
  </si>
  <si>
    <t>马铃薯成本价格指数保险（生态功能区）</t>
  </si>
  <si>
    <t>农业保险保费补贴（生态功能区）</t>
  </si>
  <si>
    <t>细鳞鱼保护经费（生态功能区）</t>
  </si>
  <si>
    <t>草原防火经费（生态功能区）</t>
  </si>
  <si>
    <t>封山禁牧工作经费（生态功能区）</t>
  </si>
  <si>
    <t>生态护林员补助资金（生态功能区）</t>
  </si>
  <si>
    <t>林业有毒有害岗位津贴（生态功能区）</t>
  </si>
  <si>
    <t xml:space="preserve"> 林业有害生物防控专项业务经费（生态功能区）</t>
  </si>
  <si>
    <t>森林消防队（县直）工资及补助（生态功能区）</t>
  </si>
  <si>
    <t>防火经费（生态功能区）</t>
  </si>
  <si>
    <t>乡镇防火经费（生态功能区）</t>
  </si>
  <si>
    <t>乡镇森林消防队人员保险 （生态功能区）</t>
  </si>
  <si>
    <t>乡镇森林消防队经费  （生态功能区）</t>
  </si>
  <si>
    <t>河北省塞罕坝林区森林火灾高风险区综合治理建设项目县级配套资金（生态功能区）</t>
  </si>
  <si>
    <t>非税外公安专项业务费资金缺口(不含辅警）</t>
  </si>
  <si>
    <t>防汛抗旱经费（生态功能区）</t>
  </si>
  <si>
    <t>水质监测中心人员工资及运行费（生态功能区）</t>
  </si>
  <si>
    <t>水利工程质量与安全监督站运行费（含临时工5人工资）（生态功能区）</t>
  </si>
  <si>
    <t>橡胶坝运营费（含34人工资）（生态功能区）</t>
  </si>
  <si>
    <t>河长制办公室经费（含8人工资）（生态功能区）</t>
  </si>
  <si>
    <t>全县水土保持规划编制费（生态功能区）</t>
  </si>
  <si>
    <t>水源地保护经费（生态功能区）</t>
  </si>
  <si>
    <t>橡胶坝清淤费用（生态功能区）</t>
  </si>
  <si>
    <t>防洪堤维修养护（生态功能区）</t>
  </si>
  <si>
    <t>水利专项业务管理费（生态功能区）</t>
  </si>
  <si>
    <t>农村公路日常养护资金（生态功能区）</t>
  </si>
  <si>
    <t>公交车运营补贴（生态功能区）</t>
  </si>
  <si>
    <t>旅游干线公路绿化美化（生态功能区）</t>
  </si>
  <si>
    <t>矿山测绘、勘察评审、巡查执法经费（生态功能区）</t>
  </si>
  <si>
    <t>地质灾害防治排查核查、地质灾害隐患点巡查（生态功能区）</t>
  </si>
  <si>
    <t>姜家店二道沟村三道沟泥石流应急治理工程（生态功能区）</t>
  </si>
  <si>
    <t>2019年增人增资预留</t>
  </si>
  <si>
    <t>2019年正常晋级预留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</si>
</sst>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60">
    <font>
      <sz val="11"/>
      <color theme="1"/>
      <name val="Calibri"/>
      <family val="0"/>
    </font>
    <font>
      <sz val="12"/>
      <name val="宋体"/>
      <family val="0"/>
    </font>
    <font>
      <b/>
      <sz val="16"/>
      <color indexed="8"/>
      <name val="宋体"/>
      <family val="0"/>
    </font>
    <font>
      <sz val="12"/>
      <color indexed="8"/>
      <name val="宋体"/>
      <family val="0"/>
    </font>
    <font>
      <sz val="12"/>
      <color indexed="8"/>
      <name val="黑体"/>
      <family val="3"/>
    </font>
    <font>
      <sz val="14"/>
      <color indexed="8"/>
      <name val="黑体"/>
      <family val="3"/>
    </font>
    <font>
      <sz val="14"/>
      <color indexed="8"/>
      <name val="宋体"/>
      <family val="0"/>
    </font>
    <font>
      <sz val="24"/>
      <color indexed="8"/>
      <name val="华文中宋"/>
      <family val="0"/>
    </font>
    <font>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1"/>
      <color indexed="8"/>
      <name val="宋体"/>
      <family val="0"/>
    </font>
    <font>
      <sz val="11"/>
      <color indexed="8"/>
      <name val="Tahoma"/>
      <family val="2"/>
    </font>
    <font>
      <b/>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6"/>
      <color theme="1"/>
      <name val="Calibri"/>
      <family val="0"/>
    </font>
    <font>
      <sz val="12"/>
      <color theme="1"/>
      <name val="Calibri"/>
      <family val="0"/>
    </font>
    <font>
      <sz val="12"/>
      <color theme="1"/>
      <name val="黑体"/>
      <family val="3"/>
    </font>
    <font>
      <sz val="14"/>
      <color theme="1"/>
      <name val="黑体"/>
      <family val="3"/>
    </font>
    <font>
      <sz val="12"/>
      <color indexed="8"/>
      <name val="Calibri"/>
      <family val="0"/>
    </font>
    <font>
      <sz val="12"/>
      <name val="Calibri"/>
      <family val="0"/>
    </font>
    <font>
      <sz val="12"/>
      <color rgb="FF000000"/>
      <name val="Calibri"/>
      <family val="0"/>
    </font>
    <font>
      <sz val="14"/>
      <color theme="1"/>
      <name val="Calibri"/>
      <family val="0"/>
    </font>
    <font>
      <sz val="24"/>
      <color theme="1"/>
      <name val="华文中宋"/>
      <family val="0"/>
    </font>
    <font>
      <sz val="9"/>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27" fillId="0" borderId="0">
      <alignment/>
      <protection locked="0"/>
    </xf>
    <xf numFmtId="0" fontId="27" fillId="0" borderId="0">
      <alignment/>
      <protection locked="0"/>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lignment/>
      <protection/>
    </xf>
    <xf numFmtId="0" fontId="28" fillId="0" borderId="0">
      <alignment vertical="center"/>
      <protection/>
    </xf>
  </cellStyleXfs>
  <cellXfs count="104">
    <xf numFmtId="0" fontId="0" fillId="0" borderId="0" xfId="0" applyFont="1" applyAlignment="1">
      <alignment vertical="center"/>
    </xf>
    <xf numFmtId="0" fontId="0" fillId="0" borderId="0" xfId="0" applyAlignment="1">
      <alignment horizontal="center" vertical="center"/>
    </xf>
    <xf numFmtId="0" fontId="0" fillId="0" borderId="0" xfId="0" applyNumberFormat="1" applyAlignment="1">
      <alignment vertical="center"/>
    </xf>
    <xf numFmtId="0" fontId="50" fillId="0" borderId="0" xfId="0" applyFont="1" applyAlignment="1">
      <alignment vertical="center"/>
    </xf>
    <xf numFmtId="0" fontId="51" fillId="0" borderId="0" xfId="0" applyFont="1" applyBorder="1" applyAlignment="1">
      <alignment horizontal="left" vertical="center" wrapText="1"/>
    </xf>
    <xf numFmtId="0" fontId="51" fillId="0" borderId="9" xfId="0" applyFont="1" applyBorder="1" applyAlignment="1">
      <alignment horizontal="left" vertical="center" wrapText="1"/>
    </xf>
    <xf numFmtId="0" fontId="51" fillId="0" borderId="9" xfId="0" applyFont="1" applyBorder="1" applyAlignment="1">
      <alignment horizontal="right" vertical="center" wrapText="1"/>
    </xf>
    <xf numFmtId="0" fontId="52" fillId="0" borderId="10" xfId="0" applyFont="1" applyBorder="1" applyAlignment="1">
      <alignment horizontal="center" vertical="center"/>
    </xf>
    <xf numFmtId="0" fontId="52" fillId="0" borderId="10" xfId="0" applyNumberFormat="1" applyFont="1" applyBorder="1" applyAlignment="1">
      <alignment horizontal="center" vertical="center"/>
    </xf>
    <xf numFmtId="0" fontId="53" fillId="0" borderId="0" xfId="0" applyFont="1" applyAlignment="1">
      <alignment horizontal="center" vertical="center"/>
    </xf>
    <xf numFmtId="0" fontId="54" fillId="0" borderId="10" xfId="0" applyFont="1" applyFill="1" applyBorder="1" applyAlignment="1" applyProtection="1">
      <alignment horizontal="center" vertical="center" wrapText="1"/>
      <protection locked="0"/>
    </xf>
    <xf numFmtId="0" fontId="54" fillId="0" borderId="10" xfId="0" applyNumberFormat="1" applyFont="1" applyFill="1" applyBorder="1" applyAlignment="1" applyProtection="1">
      <alignment horizontal="right" vertical="center" wrapText="1"/>
      <protection locked="0"/>
    </xf>
    <xf numFmtId="0" fontId="54" fillId="0" borderId="10" xfId="0" applyFont="1" applyFill="1" applyBorder="1" applyAlignment="1" applyProtection="1">
      <alignment horizontal="left" vertical="center" wrapText="1"/>
      <protection locked="0"/>
    </xf>
    <xf numFmtId="0" fontId="54" fillId="0" borderId="10" xfId="69" applyFont="1" applyFill="1" applyBorder="1" applyAlignment="1" applyProtection="1">
      <alignment horizontal="left" vertical="center" wrapText="1"/>
      <protection locked="0"/>
    </xf>
    <xf numFmtId="0" fontId="54" fillId="0" borderId="10" xfId="69" applyNumberFormat="1" applyFont="1" applyFill="1" applyBorder="1" applyAlignment="1" applyProtection="1">
      <alignment horizontal="right" vertical="center" wrapText="1"/>
      <protection locked="0"/>
    </xf>
    <xf numFmtId="0" fontId="54" fillId="33" borderId="10" xfId="0" applyFont="1" applyFill="1" applyBorder="1" applyAlignment="1" applyProtection="1">
      <alignment horizontal="center" vertical="center" wrapText="1"/>
      <protection locked="0"/>
    </xf>
    <xf numFmtId="0" fontId="54" fillId="33" borderId="10" xfId="0" applyFont="1" applyFill="1" applyBorder="1" applyAlignment="1" applyProtection="1">
      <alignment horizontal="left" vertical="center" wrapText="1"/>
      <protection locked="0"/>
    </xf>
    <xf numFmtId="0" fontId="54" fillId="33" borderId="10" xfId="0" applyNumberFormat="1" applyFont="1" applyFill="1" applyBorder="1" applyAlignment="1" applyProtection="1">
      <alignment horizontal="right" vertical="center" wrapText="1"/>
      <protection locked="0"/>
    </xf>
    <xf numFmtId="0" fontId="55" fillId="33" borderId="10" xfId="0" applyFont="1" applyFill="1" applyBorder="1" applyAlignment="1">
      <alignment horizontal="left" vertical="center" wrapText="1"/>
    </xf>
    <xf numFmtId="0" fontId="55" fillId="33" borderId="10" xfId="0" applyNumberFormat="1" applyFont="1" applyFill="1" applyBorder="1" applyAlignment="1" applyProtection="1">
      <alignment horizontal="right" vertical="center" wrapText="1"/>
      <protection locked="0"/>
    </xf>
    <xf numFmtId="0" fontId="54" fillId="0" borderId="10" xfId="0" applyFont="1" applyFill="1" applyBorder="1" applyAlignment="1" applyProtection="1">
      <alignment horizontal="center" vertical="center"/>
      <protection locked="0"/>
    </xf>
    <xf numFmtId="0" fontId="54" fillId="0" borderId="10" xfId="0" applyNumberFormat="1" applyFont="1" applyFill="1" applyBorder="1" applyAlignment="1" applyProtection="1">
      <alignment horizontal="right" vertical="center"/>
      <protection locked="0"/>
    </xf>
    <xf numFmtId="0" fontId="56" fillId="0" borderId="10" xfId="0" applyFont="1" applyFill="1" applyBorder="1" applyAlignment="1" applyProtection="1">
      <alignment horizontal="left" vertical="center" wrapText="1"/>
      <protection locked="0"/>
    </xf>
    <xf numFmtId="0" fontId="51" fillId="0" borderId="10" xfId="0" applyFont="1" applyBorder="1" applyAlignment="1" applyProtection="1">
      <alignment horizontal="left" vertical="center" wrapText="1"/>
      <protection locked="0"/>
    </xf>
    <xf numFmtId="0" fontId="54" fillId="0" borderId="10" xfId="0" applyFont="1" applyBorder="1" applyAlignment="1" applyProtection="1">
      <alignment horizontal="left" vertical="center" wrapText="1"/>
      <protection locked="0"/>
    </xf>
    <xf numFmtId="0" fontId="54" fillId="0" borderId="10" xfId="0" applyNumberFormat="1" applyFont="1" applyBorder="1" applyAlignment="1" applyProtection="1">
      <alignment horizontal="right" vertical="center" wrapText="1"/>
      <protection locked="0"/>
    </xf>
    <xf numFmtId="0" fontId="55" fillId="0" borderId="10" xfId="0" applyFont="1" applyFill="1" applyBorder="1" applyAlignment="1" applyProtection="1">
      <alignment horizontal="center" vertical="center" wrapText="1"/>
      <protection locked="0"/>
    </xf>
    <xf numFmtId="0" fontId="55" fillId="0" borderId="10" xfId="71" applyNumberFormat="1" applyFont="1" applyFill="1" applyBorder="1" applyAlignment="1" applyProtection="1">
      <alignment horizontal="left" vertical="center" wrapText="1"/>
      <protection locked="0"/>
    </xf>
    <xf numFmtId="0" fontId="51" fillId="0" borderId="10" xfId="0" applyFont="1" applyFill="1" applyBorder="1" applyAlignment="1" applyProtection="1">
      <alignment horizontal="left" vertical="center" shrinkToFit="1"/>
      <protection locked="0"/>
    </xf>
    <xf numFmtId="0" fontId="51" fillId="0" borderId="10" xfId="0" applyNumberFormat="1" applyFont="1" applyFill="1" applyBorder="1" applyAlignment="1" applyProtection="1">
      <alignment horizontal="right" vertical="center"/>
      <protection locked="0"/>
    </xf>
    <xf numFmtId="0" fontId="51" fillId="0" borderId="10" xfId="0" applyFont="1" applyBorder="1" applyAlignment="1" applyProtection="1">
      <alignment horizontal="left" vertical="center" shrinkToFit="1"/>
      <protection locked="0"/>
    </xf>
    <xf numFmtId="0" fontId="51" fillId="0" borderId="10" xfId="0" applyNumberFormat="1" applyFont="1" applyBorder="1" applyAlignment="1" applyProtection="1">
      <alignment horizontal="right" vertical="center"/>
      <protection locked="0"/>
    </xf>
    <xf numFmtId="0" fontId="51" fillId="0" borderId="10" xfId="69" applyFont="1" applyBorder="1" applyAlignment="1" applyProtection="1">
      <alignment horizontal="left" vertical="center" shrinkToFit="1"/>
      <protection locked="0"/>
    </xf>
    <xf numFmtId="0" fontId="51" fillId="0" borderId="10" xfId="69" applyNumberFormat="1" applyFont="1" applyBorder="1" applyAlignment="1" applyProtection="1">
      <alignment horizontal="right" vertical="center"/>
      <protection locked="0"/>
    </xf>
    <xf numFmtId="0" fontId="54" fillId="0" borderId="10" xfId="0" applyFont="1" applyBorder="1" applyAlignment="1" applyProtection="1">
      <alignment horizontal="center" vertical="center" wrapText="1"/>
      <protection/>
    </xf>
    <xf numFmtId="0" fontId="54" fillId="0" borderId="10" xfId="0" applyFont="1" applyBorder="1" applyAlignment="1" applyProtection="1">
      <alignment horizontal="left" vertical="center" wrapText="1"/>
      <protection/>
    </xf>
    <xf numFmtId="0" fontId="54" fillId="0" borderId="10" xfId="0" applyFont="1" applyBorder="1" applyAlignment="1" applyProtection="1">
      <alignment horizontal="center" vertical="center" wrapText="1"/>
      <protection locked="0"/>
    </xf>
    <xf numFmtId="0" fontId="54" fillId="0" borderId="10" xfId="0" applyNumberFormat="1" applyFont="1" applyFill="1" applyBorder="1" applyAlignment="1" applyProtection="1">
      <alignment horizontal="center" vertical="center" wrapText="1"/>
      <protection locked="0"/>
    </xf>
    <xf numFmtId="0" fontId="54" fillId="0" borderId="10" xfId="0" applyNumberFormat="1" applyFont="1" applyFill="1" applyBorder="1" applyAlignment="1" applyProtection="1">
      <alignment horizontal="left" vertical="center" wrapText="1"/>
      <protection locked="0"/>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6" fillId="0" borderId="10" xfId="0" applyNumberFormat="1" applyFont="1" applyBorder="1" applyAlignment="1">
      <alignment horizontal="right" vertical="center" wrapText="1"/>
    </xf>
    <xf numFmtId="0" fontId="56" fillId="0" borderId="10" xfId="0" applyFont="1" applyBorder="1" applyAlignment="1">
      <alignment horizontal="right" vertical="center" wrapText="1"/>
    </xf>
    <xf numFmtId="0" fontId="51" fillId="0" borderId="0" xfId="0" applyFont="1" applyAlignment="1">
      <alignment vertical="center"/>
    </xf>
    <xf numFmtId="0" fontId="51" fillId="0" borderId="0" xfId="0" applyFont="1" applyAlignment="1">
      <alignment horizontal="center" vertical="center"/>
    </xf>
    <xf numFmtId="0" fontId="0" fillId="0" borderId="0" xfId="0" applyFill="1" applyAlignment="1">
      <alignment vertical="center"/>
    </xf>
    <xf numFmtId="0" fontId="57" fillId="0" borderId="0" xfId="0" applyFont="1" applyAlignment="1">
      <alignment vertical="center"/>
    </xf>
    <xf numFmtId="0" fontId="0" fillId="0" borderId="0" xfId="0" applyNumberFormat="1" applyAlignment="1">
      <alignment horizontal="center" vertical="center"/>
    </xf>
    <xf numFmtId="0" fontId="58" fillId="0" borderId="0" xfId="0" applyFont="1" applyAlignment="1">
      <alignment horizontal="center" vertical="center"/>
    </xf>
    <xf numFmtId="0" fontId="51" fillId="0" borderId="0" xfId="0" applyFont="1" applyBorder="1" applyAlignment="1">
      <alignment horizontal="center" vertical="center" wrapText="1"/>
    </xf>
    <xf numFmtId="0" fontId="51" fillId="0" borderId="9" xfId="0" applyFont="1" applyBorder="1" applyAlignment="1">
      <alignment horizontal="center" vertical="center" wrapText="1"/>
    </xf>
    <xf numFmtId="0" fontId="54" fillId="0" borderId="10" xfId="69" applyNumberFormat="1" applyFont="1" applyFill="1" applyBorder="1" applyAlignment="1" applyProtection="1">
      <alignment horizontal="center" vertical="center" wrapText="1"/>
      <protection locked="0"/>
    </xf>
    <xf numFmtId="0" fontId="54" fillId="33" borderId="10" xfId="0" applyNumberFormat="1" applyFont="1" applyFill="1" applyBorder="1" applyAlignment="1" applyProtection="1">
      <alignment horizontal="center" vertical="center" wrapText="1"/>
      <protection locked="0"/>
    </xf>
    <xf numFmtId="0" fontId="55" fillId="33" borderId="10" xfId="0" applyNumberFormat="1" applyFont="1" applyFill="1" applyBorder="1" applyAlignment="1" applyProtection="1">
      <alignment horizontal="center" vertical="center" wrapText="1"/>
      <protection locked="0"/>
    </xf>
    <xf numFmtId="0" fontId="54" fillId="0" borderId="10" xfId="0" applyNumberFormat="1" applyFont="1" applyFill="1" applyBorder="1" applyAlignment="1" applyProtection="1">
      <alignment horizontal="center" vertical="center"/>
      <protection locked="0"/>
    </xf>
    <xf numFmtId="0" fontId="54" fillId="0" borderId="10" xfId="0" applyNumberFormat="1" applyFont="1" applyBorder="1" applyAlignment="1" applyProtection="1">
      <alignment horizontal="center" vertical="center" wrapText="1"/>
      <protection locked="0"/>
    </xf>
    <xf numFmtId="0" fontId="55" fillId="0" borderId="1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left" vertical="center" wrapText="1"/>
      <protection locked="0"/>
    </xf>
    <xf numFmtId="0" fontId="55" fillId="0" borderId="13" xfId="0" applyFont="1" applyFill="1" applyBorder="1" applyAlignment="1" applyProtection="1">
      <alignment horizontal="center" vertical="center" wrapText="1"/>
      <protection locked="0"/>
    </xf>
    <xf numFmtId="0" fontId="55" fillId="0" borderId="14" xfId="0" applyFont="1" applyFill="1" applyBorder="1" applyAlignment="1" applyProtection="1">
      <alignment horizontal="center" vertical="center" wrapText="1"/>
      <protection locked="0"/>
    </xf>
    <xf numFmtId="0" fontId="54" fillId="0" borderId="11" xfId="0" applyFont="1" applyFill="1" applyBorder="1" applyAlignment="1" applyProtection="1">
      <alignment horizontal="center" vertical="center" wrapText="1"/>
      <protection locked="0"/>
    </xf>
    <xf numFmtId="0" fontId="54" fillId="0" borderId="13" xfId="0" applyFont="1" applyFill="1" applyBorder="1" applyAlignment="1" applyProtection="1">
      <alignment horizontal="center" vertical="center" wrapText="1"/>
      <protection locked="0"/>
    </xf>
    <xf numFmtId="0" fontId="54" fillId="0" borderId="14" xfId="0" applyFont="1" applyFill="1" applyBorder="1" applyAlignment="1" applyProtection="1">
      <alignment horizontal="center" vertical="center" wrapText="1"/>
      <protection locked="0"/>
    </xf>
    <xf numFmtId="0" fontId="51" fillId="0" borderId="10" xfId="0" applyNumberFormat="1" applyFont="1" applyFill="1" applyBorder="1" applyAlignment="1" applyProtection="1">
      <alignment horizontal="center" vertical="center"/>
      <protection locked="0"/>
    </xf>
    <xf numFmtId="0" fontId="51" fillId="0" borderId="10" xfId="0" applyNumberFormat="1" applyFont="1" applyBorder="1" applyAlignment="1" applyProtection="1">
      <alignment horizontal="center" vertical="center"/>
      <protection locked="0"/>
    </xf>
    <xf numFmtId="0" fontId="51" fillId="0" borderId="10" xfId="69" applyNumberFormat="1" applyFont="1" applyBorder="1" applyAlignment="1" applyProtection="1">
      <alignment horizontal="center" vertical="center"/>
      <protection locked="0"/>
    </xf>
    <xf numFmtId="0" fontId="54" fillId="0" borderId="10" xfId="0" applyNumberFormat="1" applyFont="1" applyFill="1" applyBorder="1" applyAlignment="1" applyProtection="1">
      <alignment vertical="center" wrapText="1"/>
      <protection locked="0"/>
    </xf>
    <xf numFmtId="0" fontId="56" fillId="0" borderId="10" xfId="0" applyNumberFormat="1" applyFont="1" applyBorder="1" applyAlignment="1">
      <alignment horizontal="center" vertical="center" wrapText="1"/>
    </xf>
    <xf numFmtId="176" fontId="54" fillId="0" borderId="10" xfId="0" applyNumberFormat="1" applyFont="1" applyFill="1" applyBorder="1" applyAlignment="1" applyProtection="1">
      <alignment horizontal="center" vertical="center" wrapText="1"/>
      <protection locked="0"/>
    </xf>
    <xf numFmtId="177" fontId="54" fillId="0" borderId="10" xfId="0" applyNumberFormat="1" applyFont="1" applyFill="1" applyBorder="1" applyAlignment="1" applyProtection="1">
      <alignment horizontal="center" vertical="center" wrapText="1"/>
      <protection locked="0"/>
    </xf>
    <xf numFmtId="177" fontId="54" fillId="33" borderId="10" xfId="0" applyNumberFormat="1" applyFont="1" applyFill="1" applyBorder="1" applyAlignment="1" applyProtection="1">
      <alignment horizontal="center" vertical="center" wrapText="1"/>
      <protection locked="0"/>
    </xf>
    <xf numFmtId="177" fontId="54" fillId="0" borderId="10" xfId="0" applyNumberFormat="1" applyFont="1" applyFill="1" applyBorder="1" applyAlignment="1" applyProtection="1">
      <alignment horizontal="center" vertical="center"/>
      <protection locked="0"/>
    </xf>
    <xf numFmtId="0" fontId="51" fillId="0" borderId="10" xfId="0" applyNumberFormat="1" applyFont="1" applyBorder="1" applyAlignment="1" applyProtection="1">
      <alignment horizontal="center" vertical="center" wrapText="1"/>
      <protection locked="0"/>
    </xf>
    <xf numFmtId="0" fontId="55" fillId="0" borderId="10" xfId="0" applyFont="1" applyFill="1" applyBorder="1" applyAlignment="1" applyProtection="1">
      <alignment horizontal="left" vertical="center" wrapText="1"/>
      <protection locked="0"/>
    </xf>
    <xf numFmtId="0" fontId="55" fillId="0" borderId="10" xfId="0" applyNumberFormat="1" applyFont="1" applyFill="1" applyBorder="1" applyAlignment="1" applyProtection="1">
      <alignment horizontal="center" vertical="center" wrapText="1"/>
      <protection locked="0"/>
    </xf>
    <xf numFmtId="0" fontId="54" fillId="0" borderId="10" xfId="0" applyFont="1" applyFill="1" applyBorder="1" applyAlignment="1">
      <alignment horizontal="left" vertical="center" wrapText="1"/>
    </xf>
    <xf numFmtId="0" fontId="52" fillId="0" borderId="0" xfId="0" applyFont="1" applyAlignment="1">
      <alignment horizontal="center" vertical="center"/>
    </xf>
    <xf numFmtId="0" fontId="56" fillId="0" borderId="12" xfId="0" applyFont="1" applyFill="1" applyBorder="1" applyAlignment="1" applyProtection="1">
      <alignment horizontal="left" vertical="center" wrapText="1"/>
      <protection locked="0"/>
    </xf>
    <xf numFmtId="0" fontId="54" fillId="0" borderId="12" xfId="0" applyFont="1" applyFill="1" applyBorder="1" applyAlignment="1" applyProtection="1">
      <alignment horizontal="left" vertical="center" wrapText="1"/>
      <protection locked="0"/>
    </xf>
    <xf numFmtId="0" fontId="56" fillId="0" borderId="10" xfId="0" applyNumberFormat="1" applyFont="1" applyFill="1" applyBorder="1" applyAlignment="1" applyProtection="1">
      <alignment horizontal="left" vertical="center"/>
      <protection locked="0"/>
    </xf>
    <xf numFmtId="0" fontId="51" fillId="34" borderId="10" xfId="0" applyFont="1" applyFill="1" applyBorder="1" applyAlignment="1" applyProtection="1">
      <alignment horizontal="center" vertical="center" wrapText="1"/>
      <protection locked="0"/>
    </xf>
    <xf numFmtId="0" fontId="56" fillId="0" borderId="10" xfId="0" applyNumberFormat="1" applyFont="1" applyFill="1" applyBorder="1" applyAlignment="1" applyProtection="1">
      <alignment horizontal="left" vertical="center" wrapText="1"/>
      <protection locked="0"/>
    </xf>
    <xf numFmtId="0" fontId="55" fillId="33" borderId="10" xfId="0" applyFont="1" applyFill="1" applyBorder="1" applyAlignment="1" applyProtection="1">
      <alignment horizontal="center" vertical="center" wrapText="1"/>
      <protection locked="0"/>
    </xf>
    <xf numFmtId="0" fontId="51" fillId="0" borderId="9" xfId="0" applyNumberFormat="1" applyFont="1" applyBorder="1" applyAlignment="1">
      <alignment horizontal="center" vertical="center" wrapText="1"/>
    </xf>
    <xf numFmtId="0" fontId="51" fillId="0" borderId="10" xfId="0" applyFont="1" applyFill="1" applyBorder="1" applyAlignment="1" applyProtection="1">
      <alignment horizontal="center" vertical="center" wrapText="1"/>
      <protection locked="0"/>
    </xf>
    <xf numFmtId="0" fontId="54" fillId="0" borderId="10" xfId="0" applyFont="1" applyFill="1" applyBorder="1" applyAlignment="1" applyProtection="1">
      <alignment horizontal="left" vertical="center"/>
      <protection locked="0"/>
    </xf>
    <xf numFmtId="0" fontId="54" fillId="33" borderId="10" xfId="65" applyFont="1" applyFill="1" applyBorder="1" applyAlignment="1" applyProtection="1">
      <alignment horizontal="center" vertical="center" wrapText="1"/>
      <protection locked="0"/>
    </xf>
    <xf numFmtId="0" fontId="51" fillId="33" borderId="10" xfId="65" applyFont="1" applyFill="1" applyBorder="1" applyAlignment="1" applyProtection="1">
      <alignment horizontal="left" vertical="center" wrapText="1"/>
      <protection locked="0"/>
    </xf>
    <xf numFmtId="0" fontId="51" fillId="33" borderId="10" xfId="65" applyNumberFormat="1" applyFont="1" applyFill="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0" fontId="55" fillId="0" borderId="10" xfId="0" applyFont="1" applyBorder="1" applyAlignment="1" applyProtection="1">
      <alignment horizontal="left" vertical="center" wrapText="1"/>
      <protection locked="0"/>
    </xf>
    <xf numFmtId="0" fontId="55" fillId="0" borderId="10" xfId="0" applyNumberFormat="1" applyFont="1" applyBorder="1" applyAlignment="1" applyProtection="1">
      <alignment horizontal="center" vertical="center" wrapText="1"/>
      <protection locked="0"/>
    </xf>
    <xf numFmtId="0" fontId="56" fillId="33" borderId="10" xfId="65" applyFont="1" applyFill="1" applyBorder="1" applyAlignment="1" applyProtection="1">
      <alignment horizontal="left" vertical="center" wrapText="1"/>
      <protection locked="0"/>
    </xf>
    <xf numFmtId="0" fontId="54" fillId="33" borderId="10" xfId="65" applyNumberFormat="1" applyFont="1" applyFill="1" applyBorder="1" applyAlignment="1" applyProtection="1">
      <alignment horizontal="center" vertical="center" wrapText="1"/>
      <protection locked="0"/>
    </xf>
    <xf numFmtId="0" fontId="54" fillId="33" borderId="10" xfId="65" applyFont="1" applyFill="1" applyBorder="1" applyAlignment="1" applyProtection="1">
      <alignment horizontal="left" vertical="center" wrapText="1"/>
      <protection locked="0"/>
    </xf>
    <xf numFmtId="0" fontId="56" fillId="0" borderId="10" xfId="65" applyFont="1" applyFill="1" applyBorder="1" applyAlignment="1" applyProtection="1">
      <alignment horizontal="left" vertical="center" wrapText="1"/>
      <protection locked="0"/>
    </xf>
    <xf numFmtId="0" fontId="54" fillId="0" borderId="10" xfId="65" applyNumberFormat="1" applyFont="1" applyFill="1" applyBorder="1" applyAlignment="1" applyProtection="1">
      <alignment horizontal="center" vertical="center" wrapText="1"/>
      <protection locked="0"/>
    </xf>
    <xf numFmtId="0" fontId="51" fillId="33" borderId="10" xfId="70" applyFont="1" applyFill="1" applyBorder="1" applyAlignment="1" applyProtection="1">
      <alignment horizontal="left" vertical="center" wrapText="1"/>
      <protection locked="0"/>
    </xf>
    <xf numFmtId="0" fontId="51" fillId="33" borderId="10" xfId="70" applyNumberFormat="1" applyFont="1" applyFill="1" applyBorder="1" applyAlignment="1" applyProtection="1">
      <alignment horizontal="center" vertical="center" wrapText="1"/>
      <protection locked="0"/>
    </xf>
    <xf numFmtId="0" fontId="54" fillId="33" borderId="10" xfId="68"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4" fillId="0" borderId="13"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1" fillId="0" borderId="12" xfId="0" applyFont="1" applyBorder="1" applyAlignment="1">
      <alignment horizontal="left"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3" xfId="64"/>
    <cellStyle name="常规 3" xfId="65"/>
    <cellStyle name="常规 3 2" xfId="66"/>
    <cellStyle name="常规 3 3" xfId="67"/>
    <cellStyle name="常规 4 2" xfId="68"/>
    <cellStyle name="常规 5" xfId="69"/>
    <cellStyle name="常规 6" xfId="70"/>
    <cellStyle name="常规_Sheet1"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1333;&#20301;&#19978;&#25253;&#39044;&#31639;&#34920;\&#39044;&#31639;&#22871;&#34920;\&#25991;&#34892;&#32929;\410002-&#32479;&#35745;&#236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皮"/>
      <sheetName val="目录"/>
      <sheetName val="基本情况"/>
      <sheetName val="收支总表"/>
      <sheetName val="表1非税"/>
      <sheetName val="表2人员经费"/>
      <sheetName val="表3日常经费"/>
      <sheetName val="表4项目支出"/>
      <sheetName val="表5项目支出绩效信息"/>
      <sheetName val="表6“三公”经费"/>
      <sheetName val="表7政府采购"/>
      <sheetName val="附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10"/>
  <sheetViews>
    <sheetView tabSelected="1" zoomScaleSheetLayoutView="100" workbookViewId="0" topLeftCell="A337">
      <selection activeCell="B361" sqref="B361"/>
    </sheetView>
  </sheetViews>
  <sheetFormatPr defaultColWidth="9.00390625" defaultRowHeight="15"/>
  <cols>
    <col min="1" max="1" width="20.57421875" style="0" customWidth="1"/>
    <col min="2" max="2" width="53.00390625" style="0" customWidth="1"/>
    <col min="3" max="3" width="13.28125" style="47" customWidth="1"/>
  </cols>
  <sheetData>
    <row r="1" spans="1:3" ht="33" customHeight="1">
      <c r="A1" s="48" t="s">
        <v>0</v>
      </c>
      <c r="B1" s="48"/>
      <c r="C1" s="48"/>
    </row>
    <row r="2" ht="48.75" customHeight="1">
      <c r="A2" s="3" t="s">
        <v>1</v>
      </c>
    </row>
    <row r="3" spans="1:3" ht="77.25" customHeight="1">
      <c r="A3" s="4" t="s">
        <v>2</v>
      </c>
      <c r="B3" s="4"/>
      <c r="C3" s="49"/>
    </row>
    <row r="4" spans="1:3" ht="24.75" customHeight="1">
      <c r="A4" s="5"/>
      <c r="B4" s="5"/>
      <c r="C4" s="50" t="s">
        <v>3</v>
      </c>
    </row>
    <row r="5" spans="1:4" s="1" customFormat="1" ht="24.75" customHeight="1">
      <c r="A5" s="7" t="s">
        <v>4</v>
      </c>
      <c r="B5" s="7" t="s">
        <v>5</v>
      </c>
      <c r="C5" s="8" t="s">
        <v>6</v>
      </c>
      <c r="D5" s="9"/>
    </row>
    <row r="6" spans="1:3" ht="24.75" customHeight="1">
      <c r="A6" s="10" t="s">
        <v>7</v>
      </c>
      <c r="B6" s="10"/>
      <c r="C6" s="37">
        <f>SUM(C7:C24,C26:C50,C52:C77,C79:C104,C106:C135,C137:C162,C164:C187,C189:C214,C216:C240,C241,C243:C258)</f>
        <v>15284.97</v>
      </c>
    </row>
    <row r="7" spans="1:3" ht="24.75" customHeight="1">
      <c r="A7" s="10" t="s">
        <v>8</v>
      </c>
      <c r="B7" s="12" t="s">
        <v>9</v>
      </c>
      <c r="C7" s="37">
        <v>30</v>
      </c>
    </row>
    <row r="8" spans="1:3" ht="24.75" customHeight="1">
      <c r="A8" s="10"/>
      <c r="B8" s="12" t="s">
        <v>10</v>
      </c>
      <c r="C8" s="37">
        <v>30</v>
      </c>
    </row>
    <row r="9" spans="1:3" ht="24.75" customHeight="1">
      <c r="A9" s="10"/>
      <c r="B9" s="12" t="s">
        <v>11</v>
      </c>
      <c r="C9" s="37">
        <v>11.5</v>
      </c>
    </row>
    <row r="10" spans="1:3" ht="24.75" customHeight="1">
      <c r="A10" s="10"/>
      <c r="B10" s="12" t="s">
        <v>12</v>
      </c>
      <c r="C10" s="37">
        <v>21</v>
      </c>
    </row>
    <row r="11" spans="1:3" ht="24.75" customHeight="1">
      <c r="A11" s="10"/>
      <c r="B11" s="12" t="s">
        <v>13</v>
      </c>
      <c r="C11" s="37">
        <v>6</v>
      </c>
    </row>
    <row r="12" spans="1:3" ht="24.75" customHeight="1">
      <c r="A12" s="10"/>
      <c r="B12" s="12" t="s">
        <v>14</v>
      </c>
      <c r="C12" s="37">
        <v>6</v>
      </c>
    </row>
    <row r="13" spans="1:3" ht="24.75" customHeight="1">
      <c r="A13" s="10" t="s">
        <v>15</v>
      </c>
      <c r="B13" s="12" t="s">
        <v>16</v>
      </c>
      <c r="C13" s="37">
        <v>30</v>
      </c>
    </row>
    <row r="14" spans="1:3" ht="24.75" customHeight="1">
      <c r="A14" s="10"/>
      <c r="B14" s="12" t="s">
        <v>17</v>
      </c>
      <c r="C14" s="37">
        <v>15</v>
      </c>
    </row>
    <row r="15" spans="1:3" ht="24.75" customHeight="1">
      <c r="A15" s="10"/>
      <c r="B15" s="12" t="s">
        <v>18</v>
      </c>
      <c r="C15" s="37">
        <v>25</v>
      </c>
    </row>
    <row r="16" spans="1:3" ht="24.75" customHeight="1">
      <c r="A16" s="10"/>
      <c r="B16" s="12" t="s">
        <v>19</v>
      </c>
      <c r="C16" s="37">
        <v>5</v>
      </c>
    </row>
    <row r="17" spans="1:3" ht="24.75" customHeight="1">
      <c r="A17" s="10"/>
      <c r="B17" s="12" t="s">
        <v>20</v>
      </c>
      <c r="C17" s="37">
        <v>17</v>
      </c>
    </row>
    <row r="18" spans="1:3" ht="24.75" customHeight="1">
      <c r="A18" s="10" t="s">
        <v>21</v>
      </c>
      <c r="B18" s="12" t="s">
        <v>22</v>
      </c>
      <c r="C18" s="37">
        <v>55</v>
      </c>
    </row>
    <row r="19" spans="1:3" ht="24.75" customHeight="1">
      <c r="A19" s="10"/>
      <c r="B19" s="12" t="s">
        <v>23</v>
      </c>
      <c r="C19" s="37">
        <v>40</v>
      </c>
    </row>
    <row r="20" spans="1:3" ht="24.75" customHeight="1">
      <c r="A20" s="10"/>
      <c r="B20" s="12" t="s">
        <v>24</v>
      </c>
      <c r="C20" s="37">
        <v>1.08</v>
      </c>
    </row>
    <row r="21" spans="1:3" ht="24.75" customHeight="1">
      <c r="A21" s="10"/>
      <c r="B21" s="12" t="s">
        <v>25</v>
      </c>
      <c r="C21" s="37">
        <v>2.64</v>
      </c>
    </row>
    <row r="22" spans="1:3" ht="24.75" customHeight="1">
      <c r="A22" s="10"/>
      <c r="B22" s="12" t="s">
        <v>26</v>
      </c>
      <c r="C22" s="37">
        <v>6.12</v>
      </c>
    </row>
    <row r="23" spans="1:3" ht="24.75" customHeight="1">
      <c r="A23" s="10"/>
      <c r="B23" s="12" t="s">
        <v>27</v>
      </c>
      <c r="C23" s="37">
        <v>850</v>
      </c>
    </row>
    <row r="24" spans="1:3" ht="24.75" customHeight="1">
      <c r="A24" s="10"/>
      <c r="B24" s="12" t="s">
        <v>28</v>
      </c>
      <c r="C24" s="37">
        <v>13.7</v>
      </c>
    </row>
    <row r="25" spans="1:3" ht="24.75" customHeight="1">
      <c r="A25" s="7" t="s">
        <v>4</v>
      </c>
      <c r="B25" s="7" t="s">
        <v>5</v>
      </c>
      <c r="C25" s="8" t="s">
        <v>6</v>
      </c>
    </row>
    <row r="26" spans="1:3" ht="24.75" customHeight="1">
      <c r="A26" s="10" t="s">
        <v>29</v>
      </c>
      <c r="B26" s="12" t="s">
        <v>30</v>
      </c>
      <c r="C26" s="37">
        <v>2</v>
      </c>
    </row>
    <row r="27" spans="1:3" ht="24.75" customHeight="1">
      <c r="A27" s="10"/>
      <c r="B27" s="12" t="s">
        <v>31</v>
      </c>
      <c r="C27" s="37">
        <v>2</v>
      </c>
    </row>
    <row r="28" spans="1:3" ht="24.75" customHeight="1">
      <c r="A28" s="10"/>
      <c r="B28" s="12" t="s">
        <v>32</v>
      </c>
      <c r="C28" s="37">
        <v>2</v>
      </c>
    </row>
    <row r="29" spans="1:3" ht="24.75" customHeight="1">
      <c r="A29" s="10"/>
      <c r="B29" s="12" t="s">
        <v>33</v>
      </c>
      <c r="C29" s="37">
        <v>5</v>
      </c>
    </row>
    <row r="30" spans="1:3" ht="24.75" customHeight="1">
      <c r="A30" s="10"/>
      <c r="B30" s="12" t="s">
        <v>34</v>
      </c>
      <c r="C30" s="37">
        <v>2</v>
      </c>
    </row>
    <row r="31" spans="1:3" ht="24.75" customHeight="1">
      <c r="A31" s="10"/>
      <c r="B31" s="12" t="s">
        <v>35</v>
      </c>
      <c r="C31" s="37">
        <v>69.7</v>
      </c>
    </row>
    <row r="32" spans="1:3" ht="24.75" customHeight="1">
      <c r="A32" s="10"/>
      <c r="B32" s="13" t="s">
        <v>36</v>
      </c>
      <c r="C32" s="51">
        <v>44.14</v>
      </c>
    </row>
    <row r="33" spans="1:3" ht="24.75" customHeight="1">
      <c r="A33" s="10" t="s">
        <v>37</v>
      </c>
      <c r="B33" s="12" t="s">
        <v>38</v>
      </c>
      <c r="C33" s="37">
        <v>30</v>
      </c>
    </row>
    <row r="34" spans="1:3" ht="24.75" customHeight="1">
      <c r="A34" s="10"/>
      <c r="B34" s="12" t="s">
        <v>39</v>
      </c>
      <c r="C34" s="37">
        <v>100</v>
      </c>
    </row>
    <row r="35" spans="1:3" ht="24.75" customHeight="1">
      <c r="A35" s="10"/>
      <c r="B35" s="12" t="s">
        <v>40</v>
      </c>
      <c r="C35" s="37">
        <v>16.56</v>
      </c>
    </row>
    <row r="36" spans="1:3" ht="24.75" customHeight="1">
      <c r="A36" s="10"/>
      <c r="B36" s="12" t="s">
        <v>41</v>
      </c>
      <c r="C36" s="37">
        <v>5.8</v>
      </c>
    </row>
    <row r="37" spans="1:3" ht="24.75" customHeight="1">
      <c r="A37" s="10"/>
      <c r="B37" s="12" t="s">
        <v>42</v>
      </c>
      <c r="C37" s="37">
        <v>5</v>
      </c>
    </row>
    <row r="38" spans="1:3" ht="24.75" customHeight="1">
      <c r="A38" s="15" t="s">
        <v>43</v>
      </c>
      <c r="B38" s="16" t="s">
        <v>44</v>
      </c>
      <c r="C38" s="52">
        <v>3</v>
      </c>
    </row>
    <row r="39" spans="1:3" ht="24.75" customHeight="1">
      <c r="A39" s="15"/>
      <c r="B39" s="16" t="s">
        <v>45</v>
      </c>
      <c r="C39" s="52">
        <v>30</v>
      </c>
    </row>
    <row r="40" spans="1:3" ht="24.75" customHeight="1">
      <c r="A40" s="15"/>
      <c r="B40" s="16" t="s">
        <v>46</v>
      </c>
      <c r="C40" s="52">
        <v>10</v>
      </c>
    </row>
    <row r="41" spans="1:3" ht="39" customHeight="1">
      <c r="A41" s="15"/>
      <c r="B41" s="16" t="s">
        <v>47</v>
      </c>
      <c r="C41" s="52">
        <v>10</v>
      </c>
    </row>
    <row r="42" spans="1:3" ht="24.75" customHeight="1">
      <c r="A42" s="15"/>
      <c r="B42" s="16" t="s">
        <v>48</v>
      </c>
      <c r="C42" s="52">
        <v>42</v>
      </c>
    </row>
    <row r="43" spans="1:3" ht="39.75" customHeight="1">
      <c r="A43" s="15"/>
      <c r="B43" s="16" t="s">
        <v>49</v>
      </c>
      <c r="C43" s="52">
        <v>12</v>
      </c>
    </row>
    <row r="44" spans="1:3" ht="24.75" customHeight="1">
      <c r="A44" s="15"/>
      <c r="B44" s="16" t="s">
        <v>50</v>
      </c>
      <c r="C44" s="52">
        <v>10</v>
      </c>
    </row>
    <row r="45" spans="1:3" ht="24.75" customHeight="1">
      <c r="A45" s="15"/>
      <c r="B45" s="16" t="s">
        <v>51</v>
      </c>
      <c r="C45" s="52">
        <v>30</v>
      </c>
    </row>
    <row r="46" spans="1:3" ht="24.75" customHeight="1">
      <c r="A46" s="15"/>
      <c r="B46" s="18" t="s">
        <v>52</v>
      </c>
      <c r="C46" s="52">
        <v>10</v>
      </c>
    </row>
    <row r="47" spans="1:3" ht="24.75" customHeight="1">
      <c r="A47" s="15"/>
      <c r="B47" s="18" t="s">
        <v>53</v>
      </c>
      <c r="C47" s="52">
        <v>100</v>
      </c>
    </row>
    <row r="48" spans="1:3" ht="24.75" customHeight="1">
      <c r="A48" s="15"/>
      <c r="B48" s="18" t="s">
        <v>54</v>
      </c>
      <c r="C48" s="52">
        <v>10</v>
      </c>
    </row>
    <row r="49" spans="1:3" ht="24.75" customHeight="1">
      <c r="A49" s="15"/>
      <c r="B49" s="18" t="s">
        <v>55</v>
      </c>
      <c r="C49" s="52">
        <v>50</v>
      </c>
    </row>
    <row r="50" spans="1:3" ht="24.75" customHeight="1">
      <c r="A50" s="15"/>
      <c r="B50" s="18" t="s">
        <v>56</v>
      </c>
      <c r="C50" s="53">
        <v>3</v>
      </c>
    </row>
    <row r="51" spans="1:3" ht="24.75" customHeight="1">
      <c r="A51" s="7" t="s">
        <v>4</v>
      </c>
      <c r="B51" s="7" t="s">
        <v>5</v>
      </c>
      <c r="C51" s="8" t="s">
        <v>6</v>
      </c>
    </row>
    <row r="52" spans="1:3" ht="24.75" customHeight="1">
      <c r="A52" s="10" t="s">
        <v>57</v>
      </c>
      <c r="B52" s="12" t="s">
        <v>58</v>
      </c>
      <c r="C52" s="37">
        <v>10</v>
      </c>
    </row>
    <row r="53" spans="1:3" ht="24.75" customHeight="1">
      <c r="A53" s="10"/>
      <c r="B53" s="12" t="s">
        <v>59</v>
      </c>
      <c r="C53" s="37">
        <v>10</v>
      </c>
    </row>
    <row r="54" spans="1:3" ht="24.75" customHeight="1">
      <c r="A54" s="10"/>
      <c r="B54" s="12" t="s">
        <v>60</v>
      </c>
      <c r="C54" s="37">
        <v>20</v>
      </c>
    </row>
    <row r="55" spans="1:3" ht="24.75" customHeight="1">
      <c r="A55" s="10"/>
      <c r="B55" s="12" t="s">
        <v>61</v>
      </c>
      <c r="C55" s="37">
        <v>10</v>
      </c>
    </row>
    <row r="56" spans="1:3" ht="24.75" customHeight="1">
      <c r="A56" s="10"/>
      <c r="B56" s="12" t="s">
        <v>62</v>
      </c>
      <c r="C56" s="37">
        <v>30</v>
      </c>
    </row>
    <row r="57" spans="1:3" ht="24.75" customHeight="1">
      <c r="A57" s="10"/>
      <c r="B57" s="12" t="s">
        <v>63</v>
      </c>
      <c r="C57" s="37">
        <v>24</v>
      </c>
    </row>
    <row r="58" spans="1:3" ht="24.75" customHeight="1">
      <c r="A58" s="10"/>
      <c r="B58" s="12" t="s">
        <v>64</v>
      </c>
      <c r="C58" s="37">
        <v>12</v>
      </c>
    </row>
    <row r="59" spans="1:3" ht="24.75" customHeight="1">
      <c r="A59" s="10"/>
      <c r="B59" s="12" t="s">
        <v>65</v>
      </c>
      <c r="C59" s="37">
        <v>10</v>
      </c>
    </row>
    <row r="60" spans="1:3" ht="24.75" customHeight="1">
      <c r="A60" s="10"/>
      <c r="B60" s="12" t="s">
        <v>66</v>
      </c>
      <c r="C60" s="37">
        <v>22.2</v>
      </c>
    </row>
    <row r="61" spans="1:3" ht="24.75" customHeight="1">
      <c r="A61" s="10"/>
      <c r="B61" s="12" t="s">
        <v>67</v>
      </c>
      <c r="C61" s="37">
        <v>5</v>
      </c>
    </row>
    <row r="62" spans="1:3" ht="24.75" customHeight="1">
      <c r="A62" s="10"/>
      <c r="B62" s="12" t="s">
        <v>68</v>
      </c>
      <c r="C62" s="37">
        <v>16</v>
      </c>
    </row>
    <row r="63" spans="1:3" ht="24.75" customHeight="1">
      <c r="A63" s="10" t="s">
        <v>69</v>
      </c>
      <c r="B63" s="12" t="s">
        <v>70</v>
      </c>
      <c r="C63" s="37">
        <v>3</v>
      </c>
    </row>
    <row r="64" spans="1:3" ht="24.75" customHeight="1">
      <c r="A64" s="10"/>
      <c r="B64" s="12" t="s">
        <v>71</v>
      </c>
      <c r="C64" s="37">
        <v>2</v>
      </c>
    </row>
    <row r="65" spans="1:3" ht="24.75" customHeight="1">
      <c r="A65" s="10"/>
      <c r="B65" s="12" t="s">
        <v>72</v>
      </c>
      <c r="C65" s="37">
        <v>8</v>
      </c>
    </row>
    <row r="66" spans="1:3" ht="24.75" customHeight="1">
      <c r="A66" s="20" t="s">
        <v>73</v>
      </c>
      <c r="B66" s="12" t="s">
        <v>74</v>
      </c>
      <c r="C66" s="54">
        <v>15</v>
      </c>
    </row>
    <row r="67" spans="1:3" ht="24.75" customHeight="1">
      <c r="A67" s="20"/>
      <c r="B67" s="12" t="s">
        <v>75</v>
      </c>
      <c r="C67" s="54">
        <v>10</v>
      </c>
    </row>
    <row r="68" spans="1:3" ht="24.75" customHeight="1">
      <c r="A68" s="20"/>
      <c r="B68" s="12" t="s">
        <v>76</v>
      </c>
      <c r="C68" s="54">
        <v>10</v>
      </c>
    </row>
    <row r="69" spans="1:3" ht="24.75" customHeight="1">
      <c r="A69" s="20"/>
      <c r="B69" s="12" t="s">
        <v>77</v>
      </c>
      <c r="C69" s="54">
        <v>6</v>
      </c>
    </row>
    <row r="70" spans="1:3" ht="24.75" customHeight="1">
      <c r="A70" s="20"/>
      <c r="B70" s="12" t="s">
        <v>78</v>
      </c>
      <c r="C70" s="54">
        <v>10</v>
      </c>
    </row>
    <row r="71" spans="1:3" ht="24.75" customHeight="1">
      <c r="A71" s="20"/>
      <c r="B71" s="12" t="s">
        <v>79</v>
      </c>
      <c r="C71" s="54">
        <v>30</v>
      </c>
    </row>
    <row r="72" spans="1:3" ht="24.75" customHeight="1">
      <c r="A72" s="20"/>
      <c r="B72" s="12" t="s">
        <v>80</v>
      </c>
      <c r="C72" s="54">
        <v>10</v>
      </c>
    </row>
    <row r="73" spans="1:3" ht="24.75" customHeight="1">
      <c r="A73" s="20"/>
      <c r="B73" s="12" t="s">
        <v>81</v>
      </c>
      <c r="C73" s="54">
        <v>45</v>
      </c>
    </row>
    <row r="74" spans="1:3" ht="24.75" customHeight="1">
      <c r="A74" s="20"/>
      <c r="B74" s="12" t="s">
        <v>82</v>
      </c>
      <c r="C74" s="54">
        <v>10</v>
      </c>
    </row>
    <row r="75" spans="1:3" ht="24.75" customHeight="1">
      <c r="A75" s="20"/>
      <c r="B75" s="22" t="s">
        <v>805</v>
      </c>
      <c r="C75" s="54">
        <v>15</v>
      </c>
    </row>
    <row r="76" spans="1:3" ht="24.75" customHeight="1">
      <c r="A76" s="20"/>
      <c r="B76" s="12" t="s">
        <v>84</v>
      </c>
      <c r="C76" s="54">
        <v>5</v>
      </c>
    </row>
    <row r="77" spans="1:3" ht="24.75" customHeight="1">
      <c r="A77" s="20"/>
      <c r="B77" s="12" t="s">
        <v>85</v>
      </c>
      <c r="C77" s="54">
        <v>50</v>
      </c>
    </row>
    <row r="78" spans="1:3" ht="24.75" customHeight="1">
      <c r="A78" s="7" t="s">
        <v>4</v>
      </c>
      <c r="B78" s="7" t="s">
        <v>5</v>
      </c>
      <c r="C78" s="8" t="s">
        <v>6</v>
      </c>
    </row>
    <row r="79" spans="1:3" ht="24.75" customHeight="1">
      <c r="A79" s="10" t="s">
        <v>86</v>
      </c>
      <c r="B79" s="12" t="s">
        <v>87</v>
      </c>
      <c r="C79" s="37">
        <v>38.16</v>
      </c>
    </row>
    <row r="80" spans="1:3" ht="24.75" customHeight="1">
      <c r="A80" s="10"/>
      <c r="B80" s="12" t="s">
        <v>88</v>
      </c>
      <c r="C80" s="37">
        <v>50</v>
      </c>
    </row>
    <row r="81" spans="1:3" ht="24.75" customHeight="1">
      <c r="A81" s="10" t="s">
        <v>86</v>
      </c>
      <c r="B81" s="12" t="s">
        <v>89</v>
      </c>
      <c r="C81" s="37">
        <v>5</v>
      </c>
    </row>
    <row r="82" spans="1:3" ht="24.75" customHeight="1">
      <c r="A82" s="10"/>
      <c r="B82" s="12" t="s">
        <v>90</v>
      </c>
      <c r="C82" s="37">
        <v>10</v>
      </c>
    </row>
    <row r="83" spans="1:3" ht="24.75" customHeight="1">
      <c r="A83" s="10"/>
      <c r="B83" s="23" t="s">
        <v>91</v>
      </c>
      <c r="C83" s="37">
        <v>20</v>
      </c>
    </row>
    <row r="84" spans="1:3" ht="24.75" customHeight="1">
      <c r="A84" s="10"/>
      <c r="B84" s="12" t="s">
        <v>92</v>
      </c>
      <c r="C84" s="37">
        <v>20</v>
      </c>
    </row>
    <row r="85" spans="1:3" ht="24.75" customHeight="1">
      <c r="A85" s="10"/>
      <c r="B85" s="12" t="s">
        <v>93</v>
      </c>
      <c r="C85" s="37">
        <v>5</v>
      </c>
    </row>
    <row r="86" spans="1:3" ht="24.75" customHeight="1">
      <c r="A86" s="10"/>
      <c r="B86" s="12" t="s">
        <v>94</v>
      </c>
      <c r="C86" s="37">
        <v>29.8</v>
      </c>
    </row>
    <row r="87" spans="1:3" ht="24.75" customHeight="1">
      <c r="A87" s="10"/>
      <c r="B87" s="12" t="s">
        <v>95</v>
      </c>
      <c r="C87" s="37">
        <v>45</v>
      </c>
    </row>
    <row r="88" spans="1:3" ht="24.75" customHeight="1">
      <c r="A88" s="10"/>
      <c r="B88" s="12" t="s">
        <v>96</v>
      </c>
      <c r="C88" s="37">
        <v>10</v>
      </c>
    </row>
    <row r="89" spans="1:3" ht="24.75" customHeight="1">
      <c r="A89" s="10"/>
      <c r="B89" s="12" t="s">
        <v>97</v>
      </c>
      <c r="C89" s="37">
        <v>100</v>
      </c>
    </row>
    <row r="90" spans="1:3" ht="24.75" customHeight="1">
      <c r="A90" s="10"/>
      <c r="B90" s="12" t="s">
        <v>98</v>
      </c>
      <c r="C90" s="37">
        <v>10</v>
      </c>
    </row>
    <row r="91" spans="1:3" ht="24.75" customHeight="1">
      <c r="A91" s="10"/>
      <c r="B91" s="12" t="s">
        <v>99</v>
      </c>
      <c r="C91" s="37">
        <v>50</v>
      </c>
    </row>
    <row r="92" spans="1:3" ht="24.75" customHeight="1">
      <c r="A92" s="10"/>
      <c r="B92" s="12" t="s">
        <v>100</v>
      </c>
      <c r="C92" s="37">
        <v>15</v>
      </c>
    </row>
    <row r="93" spans="1:3" ht="24.75" customHeight="1">
      <c r="A93" s="10"/>
      <c r="B93" s="12" t="s">
        <v>101</v>
      </c>
      <c r="C93" s="37">
        <v>30</v>
      </c>
    </row>
    <row r="94" spans="1:3" ht="24.75" customHeight="1">
      <c r="A94" s="10" t="s">
        <v>102</v>
      </c>
      <c r="B94" s="12" t="s">
        <v>103</v>
      </c>
      <c r="C94" s="37">
        <v>78</v>
      </c>
    </row>
    <row r="95" spans="1:3" ht="24.75" customHeight="1">
      <c r="A95" s="10"/>
      <c r="B95" s="12" t="s">
        <v>104</v>
      </c>
      <c r="C95" s="37">
        <v>29.6</v>
      </c>
    </row>
    <row r="96" spans="1:3" ht="24.75" customHeight="1">
      <c r="A96" s="10"/>
      <c r="B96" s="12" t="s">
        <v>105</v>
      </c>
      <c r="C96" s="37">
        <v>100</v>
      </c>
    </row>
    <row r="97" spans="1:3" ht="24.75" customHeight="1">
      <c r="A97" s="10"/>
      <c r="B97" s="12" t="s">
        <v>106</v>
      </c>
      <c r="C97" s="37">
        <v>30</v>
      </c>
    </row>
    <row r="98" spans="1:3" ht="24.75" customHeight="1">
      <c r="A98" s="10"/>
      <c r="B98" s="12" t="s">
        <v>107</v>
      </c>
      <c r="C98" s="37">
        <v>33.3</v>
      </c>
    </row>
    <row r="99" spans="1:3" ht="24.75" customHeight="1">
      <c r="A99" s="10"/>
      <c r="B99" s="12" t="s">
        <v>108</v>
      </c>
      <c r="C99" s="37">
        <v>10</v>
      </c>
    </row>
    <row r="100" spans="1:3" ht="24.75" customHeight="1">
      <c r="A100" s="10"/>
      <c r="B100" s="24" t="s">
        <v>109</v>
      </c>
      <c r="C100" s="55">
        <v>266.4</v>
      </c>
    </row>
    <row r="101" spans="1:3" ht="24.75" customHeight="1">
      <c r="A101" s="10"/>
      <c r="B101" s="12" t="s">
        <v>110</v>
      </c>
      <c r="C101" s="37">
        <v>60</v>
      </c>
    </row>
    <row r="102" spans="1:3" ht="24.75" customHeight="1">
      <c r="A102" s="10"/>
      <c r="B102" s="12" t="s">
        <v>111</v>
      </c>
      <c r="C102" s="37">
        <v>80</v>
      </c>
    </row>
    <row r="103" spans="1:3" ht="24.75" customHeight="1">
      <c r="A103" s="10" t="s">
        <v>112</v>
      </c>
      <c r="B103" s="12" t="s">
        <v>113</v>
      </c>
      <c r="C103" s="37">
        <v>6.2</v>
      </c>
    </row>
    <row r="104" spans="1:3" ht="24.75" customHeight="1">
      <c r="A104" s="10"/>
      <c r="B104" s="12" t="s">
        <v>114</v>
      </c>
      <c r="C104" s="37">
        <v>1</v>
      </c>
    </row>
    <row r="105" spans="1:3" ht="24.75" customHeight="1">
      <c r="A105" s="7" t="s">
        <v>4</v>
      </c>
      <c r="B105" s="7" t="s">
        <v>5</v>
      </c>
      <c r="C105" s="8" t="s">
        <v>6</v>
      </c>
    </row>
    <row r="106" spans="1:3" ht="24.75" customHeight="1">
      <c r="A106" s="10" t="s">
        <v>115</v>
      </c>
      <c r="B106" s="12" t="s">
        <v>116</v>
      </c>
      <c r="C106" s="37">
        <v>6</v>
      </c>
    </row>
    <row r="107" spans="1:3" ht="24.75" customHeight="1">
      <c r="A107" s="10"/>
      <c r="B107" s="12" t="s">
        <v>117</v>
      </c>
      <c r="C107" s="37">
        <v>2.5</v>
      </c>
    </row>
    <row r="108" spans="1:3" ht="24.75" customHeight="1">
      <c r="A108" s="10" t="s">
        <v>118</v>
      </c>
      <c r="B108" s="12" t="s">
        <v>119</v>
      </c>
      <c r="C108" s="37">
        <v>5</v>
      </c>
    </row>
    <row r="109" spans="1:3" ht="24.75" customHeight="1">
      <c r="A109" s="10"/>
      <c r="B109" s="12" t="s">
        <v>120</v>
      </c>
      <c r="C109" s="37">
        <v>7</v>
      </c>
    </row>
    <row r="110" spans="1:3" ht="24.75" customHeight="1">
      <c r="A110" s="10"/>
      <c r="B110" s="12" t="s">
        <v>121</v>
      </c>
      <c r="C110" s="37">
        <v>2.6</v>
      </c>
    </row>
    <row r="111" spans="1:3" ht="24.75" customHeight="1">
      <c r="A111" s="10"/>
      <c r="B111" s="12" t="s">
        <v>122</v>
      </c>
      <c r="C111" s="37">
        <v>2.4</v>
      </c>
    </row>
    <row r="112" spans="1:3" ht="24.75" customHeight="1">
      <c r="A112" s="10"/>
      <c r="B112" s="12" t="s">
        <v>123</v>
      </c>
      <c r="C112" s="37">
        <v>5</v>
      </c>
    </row>
    <row r="113" spans="1:3" ht="24.75" customHeight="1">
      <c r="A113" s="10"/>
      <c r="B113" s="12" t="s">
        <v>124</v>
      </c>
      <c r="C113" s="37">
        <v>17</v>
      </c>
    </row>
    <row r="114" spans="1:3" ht="24.75" customHeight="1">
      <c r="A114" s="10"/>
      <c r="B114" s="12" t="s">
        <v>125</v>
      </c>
      <c r="C114" s="37">
        <v>3</v>
      </c>
    </row>
    <row r="115" spans="1:3" ht="24.75" customHeight="1">
      <c r="A115" s="10" t="s">
        <v>126</v>
      </c>
      <c r="B115" s="12" t="s">
        <v>127</v>
      </c>
      <c r="C115" s="37">
        <v>2</v>
      </c>
    </row>
    <row r="116" spans="1:3" ht="24.75" customHeight="1">
      <c r="A116" s="10" t="s">
        <v>128</v>
      </c>
      <c r="B116" s="12" t="s">
        <v>129</v>
      </c>
      <c r="C116" s="37">
        <v>9</v>
      </c>
    </row>
    <row r="117" spans="1:3" ht="24.75" customHeight="1">
      <c r="A117" s="20" t="s">
        <v>130</v>
      </c>
      <c r="B117" s="12" t="s">
        <v>131</v>
      </c>
      <c r="C117" s="37">
        <v>24</v>
      </c>
    </row>
    <row r="118" spans="1:3" ht="24.75" customHeight="1">
      <c r="A118" s="20"/>
      <c r="B118" s="12" t="s">
        <v>132</v>
      </c>
      <c r="C118" s="54">
        <v>21</v>
      </c>
    </row>
    <row r="119" spans="1:3" ht="24.75" customHeight="1">
      <c r="A119" s="26" t="s">
        <v>133</v>
      </c>
      <c r="B119" s="27" t="s">
        <v>134</v>
      </c>
      <c r="C119" s="37">
        <v>30</v>
      </c>
    </row>
    <row r="120" spans="1:3" ht="24.75" customHeight="1">
      <c r="A120" s="26"/>
      <c r="B120" s="27" t="s">
        <v>135</v>
      </c>
      <c r="C120" s="37">
        <v>100</v>
      </c>
    </row>
    <row r="121" spans="1:3" ht="24.75" customHeight="1">
      <c r="A121" s="26"/>
      <c r="B121" s="12" t="s">
        <v>136</v>
      </c>
      <c r="C121" s="37">
        <v>10</v>
      </c>
    </row>
    <row r="122" spans="1:3" ht="24.75" customHeight="1">
      <c r="A122" s="26"/>
      <c r="B122" s="12" t="s">
        <v>137</v>
      </c>
      <c r="C122" s="37">
        <v>10</v>
      </c>
    </row>
    <row r="123" spans="1:3" ht="24.75" customHeight="1">
      <c r="A123" s="26"/>
      <c r="B123" s="23" t="s">
        <v>138</v>
      </c>
      <c r="C123" s="37">
        <v>30</v>
      </c>
    </row>
    <row r="124" spans="1:3" ht="24.75" customHeight="1">
      <c r="A124" s="26"/>
      <c r="B124" s="23" t="s">
        <v>139</v>
      </c>
      <c r="C124" s="37">
        <v>20</v>
      </c>
    </row>
    <row r="125" spans="1:3" ht="24.75" customHeight="1">
      <c r="A125" s="26"/>
      <c r="B125" s="12" t="s">
        <v>140</v>
      </c>
      <c r="C125" s="37">
        <v>10</v>
      </c>
    </row>
    <row r="126" spans="1:3" ht="24.75" customHeight="1">
      <c r="A126" s="56" t="s">
        <v>141</v>
      </c>
      <c r="B126" s="57" t="s">
        <v>142</v>
      </c>
      <c r="C126" s="37">
        <v>5</v>
      </c>
    </row>
    <row r="127" spans="1:3" ht="24.75" customHeight="1">
      <c r="A127" s="58"/>
      <c r="B127" s="57" t="s">
        <v>143</v>
      </c>
      <c r="C127" s="37">
        <v>2</v>
      </c>
    </row>
    <row r="128" spans="1:3" ht="24.75" customHeight="1">
      <c r="A128" s="58"/>
      <c r="B128" s="57" t="s">
        <v>144</v>
      </c>
      <c r="C128" s="37">
        <v>10</v>
      </c>
    </row>
    <row r="129" spans="1:3" ht="24.75" customHeight="1">
      <c r="A129" s="59"/>
      <c r="B129" s="57" t="s">
        <v>145</v>
      </c>
      <c r="C129" s="37">
        <v>1</v>
      </c>
    </row>
    <row r="130" spans="1:3" ht="24.75" customHeight="1">
      <c r="A130" s="60" t="s">
        <v>146</v>
      </c>
      <c r="B130" s="12" t="s">
        <v>147</v>
      </c>
      <c r="C130" s="37">
        <v>8</v>
      </c>
    </row>
    <row r="131" spans="1:3" ht="24.75" customHeight="1">
      <c r="A131" s="61"/>
      <c r="B131" s="12" t="s">
        <v>148</v>
      </c>
      <c r="C131" s="37">
        <v>15</v>
      </c>
    </row>
    <row r="132" spans="1:3" ht="24.75" customHeight="1">
      <c r="A132" s="61"/>
      <c r="B132" s="12" t="s">
        <v>149</v>
      </c>
      <c r="C132" s="37">
        <v>5</v>
      </c>
    </row>
    <row r="133" spans="1:3" ht="24.75" customHeight="1">
      <c r="A133" s="61"/>
      <c r="B133" s="12" t="s">
        <v>150</v>
      </c>
      <c r="C133" s="37">
        <v>5</v>
      </c>
    </row>
    <row r="134" spans="1:3" ht="24.75" customHeight="1">
      <c r="A134" s="61"/>
      <c r="B134" s="12" t="s">
        <v>151</v>
      </c>
      <c r="C134" s="37">
        <v>20</v>
      </c>
    </row>
    <row r="135" spans="1:3" ht="24.75" customHeight="1">
      <c r="A135" s="62"/>
      <c r="B135" s="12" t="s">
        <v>152</v>
      </c>
      <c r="C135" s="37">
        <v>15</v>
      </c>
    </row>
    <row r="136" spans="1:3" ht="24.75" customHeight="1">
      <c r="A136" s="7" t="s">
        <v>4</v>
      </c>
      <c r="B136" s="7" t="s">
        <v>5</v>
      </c>
      <c r="C136" s="8" t="s">
        <v>6</v>
      </c>
    </row>
    <row r="137" spans="1:3" ht="24.75" customHeight="1">
      <c r="A137" s="10" t="s">
        <v>146</v>
      </c>
      <c r="B137" s="12" t="s">
        <v>153</v>
      </c>
      <c r="C137" s="37">
        <v>20</v>
      </c>
    </row>
    <row r="138" spans="1:3" ht="24.75" customHeight="1">
      <c r="A138" s="20" t="s">
        <v>154</v>
      </c>
      <c r="B138" s="12" t="s">
        <v>155</v>
      </c>
      <c r="C138" s="54">
        <v>10</v>
      </c>
    </row>
    <row r="139" spans="1:3" ht="24.75" customHeight="1">
      <c r="A139" s="20"/>
      <c r="B139" s="12" t="s">
        <v>156</v>
      </c>
      <c r="C139" s="54">
        <v>40</v>
      </c>
    </row>
    <row r="140" spans="1:3" ht="24.75" customHeight="1">
      <c r="A140" s="20"/>
      <c r="B140" s="12" t="s">
        <v>157</v>
      </c>
      <c r="C140" s="54">
        <v>40</v>
      </c>
    </row>
    <row r="141" spans="1:3" ht="24.75" customHeight="1">
      <c r="A141" s="20"/>
      <c r="B141" s="12" t="s">
        <v>158</v>
      </c>
      <c r="C141" s="54">
        <v>5</v>
      </c>
    </row>
    <row r="142" spans="1:3" ht="24.75" customHeight="1">
      <c r="A142" s="20"/>
      <c r="B142" s="12" t="s">
        <v>159</v>
      </c>
      <c r="C142" s="54">
        <v>3</v>
      </c>
    </row>
    <row r="143" spans="1:3" ht="24.75" customHeight="1">
      <c r="A143" s="20"/>
      <c r="B143" s="12" t="s">
        <v>160</v>
      </c>
      <c r="C143" s="54">
        <v>5</v>
      </c>
    </row>
    <row r="144" spans="1:3" ht="24.75" customHeight="1">
      <c r="A144" s="20"/>
      <c r="B144" s="12" t="s">
        <v>161</v>
      </c>
      <c r="C144" s="54">
        <v>4</v>
      </c>
    </row>
    <row r="145" spans="1:3" ht="24.75" customHeight="1">
      <c r="A145" s="20"/>
      <c r="B145" s="12" t="s">
        <v>162</v>
      </c>
      <c r="C145" s="54">
        <v>2</v>
      </c>
    </row>
    <row r="146" spans="1:3" ht="24.75" customHeight="1">
      <c r="A146" s="20"/>
      <c r="B146" s="12" t="s">
        <v>163</v>
      </c>
      <c r="C146" s="54">
        <v>10</v>
      </c>
    </row>
    <row r="147" spans="1:3" ht="24.75" customHeight="1">
      <c r="A147" s="20"/>
      <c r="B147" s="12" t="s">
        <v>164</v>
      </c>
      <c r="C147" s="54">
        <v>5</v>
      </c>
    </row>
    <row r="148" spans="1:3" ht="24.75" customHeight="1">
      <c r="A148" s="20"/>
      <c r="B148" s="12" t="s">
        <v>165</v>
      </c>
      <c r="C148" s="54">
        <v>6.1</v>
      </c>
    </row>
    <row r="149" spans="1:3" ht="24.75" customHeight="1">
      <c r="A149" s="20"/>
      <c r="B149" s="12" t="s">
        <v>166</v>
      </c>
      <c r="C149" s="54">
        <v>20</v>
      </c>
    </row>
    <row r="150" spans="1:3" ht="24.75" customHeight="1">
      <c r="A150" s="20"/>
      <c r="B150" s="28" t="s">
        <v>74</v>
      </c>
      <c r="C150" s="63">
        <v>72.5</v>
      </c>
    </row>
    <row r="151" spans="1:3" ht="24.75" customHeight="1">
      <c r="A151" s="20"/>
      <c r="B151" s="30" t="s">
        <v>167</v>
      </c>
      <c r="C151" s="64">
        <v>2306.44</v>
      </c>
    </row>
    <row r="152" spans="1:3" ht="24.75" customHeight="1">
      <c r="A152" s="20"/>
      <c r="B152" s="32" t="s">
        <v>168</v>
      </c>
      <c r="C152" s="65">
        <v>23.03</v>
      </c>
    </row>
    <row r="153" spans="1:3" ht="24.75" customHeight="1">
      <c r="A153" s="20" t="s">
        <v>169</v>
      </c>
      <c r="B153" s="12" t="s">
        <v>170</v>
      </c>
      <c r="C153" s="54">
        <v>60</v>
      </c>
    </row>
    <row r="154" spans="1:3" ht="24.75" customHeight="1">
      <c r="A154" s="20"/>
      <c r="B154" s="12" t="s">
        <v>171</v>
      </c>
      <c r="C154" s="54">
        <v>40</v>
      </c>
    </row>
    <row r="155" spans="1:3" ht="24.75" customHeight="1">
      <c r="A155" s="20"/>
      <c r="B155" s="12" t="s">
        <v>172</v>
      </c>
      <c r="C155" s="54">
        <v>50</v>
      </c>
    </row>
    <row r="156" spans="1:3" ht="24.75" customHeight="1">
      <c r="A156" s="20"/>
      <c r="B156" s="12" t="s">
        <v>173</v>
      </c>
      <c r="C156" s="54">
        <v>40</v>
      </c>
    </row>
    <row r="157" spans="1:3" ht="24.75" customHeight="1">
      <c r="A157" s="20"/>
      <c r="B157" s="12" t="s">
        <v>174</v>
      </c>
      <c r="C157" s="54">
        <v>20</v>
      </c>
    </row>
    <row r="158" spans="1:3" ht="24.75" customHeight="1">
      <c r="A158" s="20"/>
      <c r="B158" s="12" t="s">
        <v>175</v>
      </c>
      <c r="C158" s="54">
        <v>30</v>
      </c>
    </row>
    <row r="159" spans="1:3" ht="24.75" customHeight="1">
      <c r="A159" s="20"/>
      <c r="B159" s="12" t="s">
        <v>176</v>
      </c>
      <c r="C159" s="54">
        <v>30</v>
      </c>
    </row>
    <row r="160" spans="1:3" ht="24.75" customHeight="1">
      <c r="A160" s="20"/>
      <c r="B160" s="12" t="s">
        <v>177</v>
      </c>
      <c r="C160" s="54">
        <v>40</v>
      </c>
    </row>
    <row r="161" spans="1:3" ht="24.75" customHeight="1">
      <c r="A161" s="34" t="s">
        <v>178</v>
      </c>
      <c r="B161" s="35" t="s">
        <v>179</v>
      </c>
      <c r="C161" s="37">
        <v>30</v>
      </c>
    </row>
    <row r="162" spans="1:3" ht="24.75" customHeight="1">
      <c r="A162" s="34"/>
      <c r="B162" s="35" t="s">
        <v>180</v>
      </c>
      <c r="C162" s="37">
        <v>10</v>
      </c>
    </row>
    <row r="163" spans="1:3" ht="24.75" customHeight="1">
      <c r="A163" s="7" t="s">
        <v>4</v>
      </c>
      <c r="B163" s="7" t="s">
        <v>5</v>
      </c>
      <c r="C163" s="8" t="s">
        <v>6</v>
      </c>
    </row>
    <row r="164" spans="1:3" ht="24.75" customHeight="1">
      <c r="A164" s="34" t="s">
        <v>178</v>
      </c>
      <c r="B164" s="35" t="s">
        <v>181</v>
      </c>
      <c r="C164" s="37">
        <v>5.3</v>
      </c>
    </row>
    <row r="165" spans="1:3" ht="24.75" customHeight="1">
      <c r="A165" s="34"/>
      <c r="B165" s="12" t="s">
        <v>182</v>
      </c>
      <c r="C165" s="37">
        <v>5</v>
      </c>
    </row>
    <row r="166" spans="1:3" ht="24.75" customHeight="1">
      <c r="A166" s="10" t="s">
        <v>183</v>
      </c>
      <c r="B166" s="12" t="s">
        <v>184</v>
      </c>
      <c r="C166" s="37">
        <v>6.9</v>
      </c>
    </row>
    <row r="167" spans="1:3" ht="24.75" customHeight="1">
      <c r="A167" s="10"/>
      <c r="B167" s="12" t="s">
        <v>185</v>
      </c>
      <c r="C167" s="37">
        <v>10</v>
      </c>
    </row>
    <row r="168" spans="1:3" ht="24.75" customHeight="1">
      <c r="A168" s="10"/>
      <c r="B168" s="12" t="s">
        <v>186</v>
      </c>
      <c r="C168" s="37">
        <v>3</v>
      </c>
    </row>
    <row r="169" spans="1:3" ht="24.75" customHeight="1">
      <c r="A169" s="10"/>
      <c r="B169" s="12" t="s">
        <v>187</v>
      </c>
      <c r="C169" s="37">
        <v>6</v>
      </c>
    </row>
    <row r="170" spans="1:3" ht="24.75" customHeight="1">
      <c r="A170" s="10"/>
      <c r="B170" s="12" t="s">
        <v>188</v>
      </c>
      <c r="C170" s="37">
        <v>11</v>
      </c>
    </row>
    <row r="171" spans="1:3" ht="24.75" customHeight="1">
      <c r="A171" s="36" t="s">
        <v>189</v>
      </c>
      <c r="B171" s="24" t="s">
        <v>190</v>
      </c>
      <c r="C171" s="37">
        <v>10</v>
      </c>
    </row>
    <row r="172" spans="1:3" ht="24.75" customHeight="1">
      <c r="A172" s="36"/>
      <c r="B172" s="24" t="s">
        <v>191</v>
      </c>
      <c r="C172" s="37">
        <v>19</v>
      </c>
    </row>
    <row r="173" spans="1:3" ht="24.75" customHeight="1">
      <c r="A173" s="10" t="s">
        <v>192</v>
      </c>
      <c r="B173" s="12" t="s">
        <v>193</v>
      </c>
      <c r="C173" s="37">
        <v>20</v>
      </c>
    </row>
    <row r="174" spans="1:3" ht="24.75" customHeight="1">
      <c r="A174" s="10"/>
      <c r="B174" s="12" t="s">
        <v>194</v>
      </c>
      <c r="C174" s="37">
        <v>20</v>
      </c>
    </row>
    <row r="175" spans="1:3" ht="24.75" customHeight="1">
      <c r="A175" s="10"/>
      <c r="B175" s="12" t="s">
        <v>195</v>
      </c>
      <c r="C175" s="37">
        <v>45</v>
      </c>
    </row>
    <row r="176" spans="1:3" ht="24.75" customHeight="1">
      <c r="A176" s="10"/>
      <c r="B176" s="12" t="s">
        <v>196</v>
      </c>
      <c r="C176" s="37">
        <v>67</v>
      </c>
    </row>
    <row r="177" spans="1:3" ht="24.75" customHeight="1">
      <c r="A177" s="10"/>
      <c r="B177" s="12" t="s">
        <v>197</v>
      </c>
      <c r="C177" s="37">
        <v>31.7</v>
      </c>
    </row>
    <row r="178" spans="1:3" ht="24.75" customHeight="1">
      <c r="A178" s="10"/>
      <c r="B178" s="12" t="s">
        <v>198</v>
      </c>
      <c r="C178" s="37">
        <v>54.9</v>
      </c>
    </row>
    <row r="179" spans="1:3" ht="24.75" customHeight="1">
      <c r="A179" s="10"/>
      <c r="B179" s="12" t="s">
        <v>199</v>
      </c>
      <c r="C179" s="37">
        <v>30.9</v>
      </c>
    </row>
    <row r="180" spans="1:3" ht="24.75" customHeight="1">
      <c r="A180" s="10"/>
      <c r="B180" s="12" t="s">
        <v>200</v>
      </c>
      <c r="C180" s="37">
        <v>60</v>
      </c>
    </row>
    <row r="181" spans="1:3" ht="24.75" customHeight="1">
      <c r="A181" s="10"/>
      <c r="B181" s="12" t="s">
        <v>201</v>
      </c>
      <c r="C181" s="37">
        <v>20</v>
      </c>
    </row>
    <row r="182" spans="1:3" ht="24.75" customHeight="1">
      <c r="A182" s="10"/>
      <c r="B182" s="12" t="s">
        <v>202</v>
      </c>
      <c r="C182" s="37">
        <v>13</v>
      </c>
    </row>
    <row r="183" spans="1:3" ht="24.75" customHeight="1">
      <c r="A183" s="10"/>
      <c r="B183" s="12" t="s">
        <v>203</v>
      </c>
      <c r="C183" s="37">
        <v>20</v>
      </c>
    </row>
    <row r="184" spans="1:3" ht="24.75" customHeight="1">
      <c r="A184" s="10"/>
      <c r="B184" s="12" t="s">
        <v>204</v>
      </c>
      <c r="C184" s="37">
        <v>20</v>
      </c>
    </row>
    <row r="185" spans="1:3" ht="24.75" customHeight="1">
      <c r="A185" s="10"/>
      <c r="B185" s="12" t="s">
        <v>205</v>
      </c>
      <c r="C185" s="37">
        <v>20</v>
      </c>
    </row>
    <row r="186" spans="1:3" ht="24.75" customHeight="1">
      <c r="A186" s="10"/>
      <c r="B186" s="12" t="s">
        <v>206</v>
      </c>
      <c r="C186" s="37">
        <v>67.2</v>
      </c>
    </row>
    <row r="187" spans="1:3" ht="24.75" customHeight="1">
      <c r="A187" s="10" t="s">
        <v>207</v>
      </c>
      <c r="B187" s="12" t="s">
        <v>208</v>
      </c>
      <c r="C187" s="37">
        <v>20</v>
      </c>
    </row>
    <row r="188" spans="1:3" ht="24.75" customHeight="1">
      <c r="A188" s="7" t="s">
        <v>4</v>
      </c>
      <c r="B188" s="7" t="s">
        <v>5</v>
      </c>
      <c r="C188" s="8" t="s">
        <v>6</v>
      </c>
    </row>
    <row r="189" spans="1:3" ht="24.75" customHeight="1">
      <c r="A189" s="10" t="s">
        <v>207</v>
      </c>
      <c r="B189" s="12" t="s">
        <v>209</v>
      </c>
      <c r="C189" s="37">
        <v>100</v>
      </c>
    </row>
    <row r="190" spans="1:3" ht="24.75" customHeight="1">
      <c r="A190" s="10"/>
      <c r="B190" s="12" t="s">
        <v>210</v>
      </c>
      <c r="C190" s="37">
        <v>60</v>
      </c>
    </row>
    <row r="191" spans="1:3" ht="24.75" customHeight="1">
      <c r="A191" s="10"/>
      <c r="B191" s="12" t="s">
        <v>211</v>
      </c>
      <c r="C191" s="37">
        <v>20</v>
      </c>
    </row>
    <row r="192" spans="1:3" ht="31.5" customHeight="1">
      <c r="A192" s="10"/>
      <c r="B192" s="12" t="s">
        <v>212</v>
      </c>
      <c r="C192" s="37">
        <v>131.2</v>
      </c>
    </row>
    <row r="193" spans="1:3" ht="24.75" customHeight="1">
      <c r="A193" s="10"/>
      <c r="B193" s="12" t="s">
        <v>213</v>
      </c>
      <c r="C193" s="37">
        <v>36</v>
      </c>
    </row>
    <row r="194" spans="1:3" ht="24.75" customHeight="1">
      <c r="A194" s="10"/>
      <c r="B194" s="12" t="s">
        <v>214</v>
      </c>
      <c r="C194" s="37">
        <v>12</v>
      </c>
    </row>
    <row r="195" spans="1:3" ht="24.75" customHeight="1">
      <c r="A195" s="10"/>
      <c r="B195" s="12" t="s">
        <v>215</v>
      </c>
      <c r="C195" s="37">
        <v>78.09</v>
      </c>
    </row>
    <row r="196" spans="1:3" ht="24.75" customHeight="1">
      <c r="A196" s="10"/>
      <c r="B196" s="12" t="s">
        <v>216</v>
      </c>
      <c r="C196" s="37">
        <v>101.4</v>
      </c>
    </row>
    <row r="197" spans="1:3" ht="24.75" customHeight="1">
      <c r="A197" s="10"/>
      <c r="B197" s="12" t="s">
        <v>217</v>
      </c>
      <c r="C197" s="37">
        <v>40.78</v>
      </c>
    </row>
    <row r="198" spans="1:3" ht="24.75" customHeight="1">
      <c r="A198" s="10"/>
      <c r="B198" s="12" t="s">
        <v>218</v>
      </c>
      <c r="C198" s="37">
        <v>70</v>
      </c>
    </row>
    <row r="199" spans="1:3" ht="24.75" customHeight="1">
      <c r="A199" s="10"/>
      <c r="B199" s="12" t="s">
        <v>219</v>
      </c>
      <c r="C199" s="37">
        <v>50</v>
      </c>
    </row>
    <row r="200" spans="1:3" ht="24.75" customHeight="1">
      <c r="A200" s="10"/>
      <c r="B200" s="12" t="s">
        <v>220</v>
      </c>
      <c r="C200" s="37">
        <v>58.86</v>
      </c>
    </row>
    <row r="201" spans="1:3" ht="24.75" customHeight="1">
      <c r="A201" s="20" t="s">
        <v>221</v>
      </c>
      <c r="B201" s="12" t="s">
        <v>222</v>
      </c>
      <c r="C201" s="54">
        <v>360</v>
      </c>
    </row>
    <row r="202" spans="1:3" ht="24.75" customHeight="1">
      <c r="A202" s="20"/>
      <c r="B202" s="12" t="s">
        <v>223</v>
      </c>
      <c r="C202" s="54">
        <v>283</v>
      </c>
    </row>
    <row r="203" spans="1:3" ht="24.75" customHeight="1">
      <c r="A203" s="20"/>
      <c r="B203" s="12" t="s">
        <v>224</v>
      </c>
      <c r="C203" s="54">
        <v>26.86</v>
      </c>
    </row>
    <row r="204" spans="1:3" ht="24.75" customHeight="1">
      <c r="A204" s="37" t="s">
        <v>225</v>
      </c>
      <c r="B204" s="38" t="s">
        <v>226</v>
      </c>
      <c r="C204" s="37">
        <v>1.5</v>
      </c>
    </row>
    <row r="205" spans="1:3" ht="24.75" customHeight="1">
      <c r="A205" s="37"/>
      <c r="B205" s="38" t="s">
        <v>227</v>
      </c>
      <c r="C205" s="37">
        <v>8</v>
      </c>
    </row>
    <row r="206" spans="1:3" ht="24.75" customHeight="1">
      <c r="A206" s="37"/>
      <c r="B206" s="38" t="s">
        <v>228</v>
      </c>
      <c r="C206" s="37">
        <v>15</v>
      </c>
    </row>
    <row r="207" spans="1:3" ht="24.75" customHeight="1">
      <c r="A207" s="37"/>
      <c r="B207" s="38" t="s">
        <v>229</v>
      </c>
      <c r="C207" s="37">
        <v>20</v>
      </c>
    </row>
    <row r="208" spans="1:3" ht="24.75" customHeight="1">
      <c r="A208" s="37"/>
      <c r="B208" s="38" t="s">
        <v>230</v>
      </c>
      <c r="C208" s="37">
        <v>15</v>
      </c>
    </row>
    <row r="209" spans="1:3" ht="24.75" customHeight="1">
      <c r="A209" s="37"/>
      <c r="B209" s="38" t="s">
        <v>231</v>
      </c>
      <c r="C209" s="37">
        <v>25.78</v>
      </c>
    </row>
    <row r="210" spans="1:3" ht="24.75" customHeight="1">
      <c r="A210" s="37"/>
      <c r="B210" s="38" t="s">
        <v>22</v>
      </c>
      <c r="C210" s="37">
        <v>100</v>
      </c>
    </row>
    <row r="211" spans="1:3" ht="24.75" customHeight="1">
      <c r="A211" s="37"/>
      <c r="B211" s="38" t="s">
        <v>232</v>
      </c>
      <c r="C211" s="37">
        <v>10</v>
      </c>
    </row>
    <row r="212" spans="1:3" ht="24.75" customHeight="1">
      <c r="A212" s="37"/>
      <c r="B212" s="38" t="s">
        <v>233</v>
      </c>
      <c r="C212" s="37">
        <v>10</v>
      </c>
    </row>
    <row r="213" spans="1:3" ht="24.75" customHeight="1">
      <c r="A213" s="37"/>
      <c r="B213" s="38" t="s">
        <v>234</v>
      </c>
      <c r="C213" s="37">
        <v>20</v>
      </c>
    </row>
    <row r="214" spans="1:3" ht="24.75" customHeight="1">
      <c r="A214" s="37"/>
      <c r="B214" s="38" t="s">
        <v>235</v>
      </c>
      <c r="C214" s="37">
        <v>10</v>
      </c>
    </row>
    <row r="215" spans="1:3" ht="24.75" customHeight="1">
      <c r="A215" s="7" t="s">
        <v>4</v>
      </c>
      <c r="B215" s="7" t="s">
        <v>5</v>
      </c>
      <c r="C215" s="8" t="s">
        <v>6</v>
      </c>
    </row>
    <row r="216" spans="1:3" ht="24.75" customHeight="1">
      <c r="A216" s="37" t="s">
        <v>225</v>
      </c>
      <c r="B216" s="38" t="s">
        <v>236</v>
      </c>
      <c r="C216" s="37">
        <v>10</v>
      </c>
    </row>
    <row r="217" spans="1:3" ht="24.75" customHeight="1">
      <c r="A217" s="37"/>
      <c r="B217" s="38" t="s">
        <v>237</v>
      </c>
      <c r="C217" s="37">
        <v>340.83</v>
      </c>
    </row>
    <row r="218" spans="1:3" ht="24.75" customHeight="1">
      <c r="A218" s="37"/>
      <c r="B218" s="38" t="s">
        <v>238</v>
      </c>
      <c r="C218" s="37">
        <v>52</v>
      </c>
    </row>
    <row r="219" spans="1:3" ht="24.75" customHeight="1">
      <c r="A219" s="37"/>
      <c r="B219" s="38" t="s">
        <v>239</v>
      </c>
      <c r="C219" s="37">
        <v>28</v>
      </c>
    </row>
    <row r="220" spans="1:3" ht="24.75" customHeight="1">
      <c r="A220" s="37"/>
      <c r="B220" s="38" t="s">
        <v>240</v>
      </c>
      <c r="C220" s="37">
        <v>20</v>
      </c>
    </row>
    <row r="221" spans="1:3" ht="24.75" customHeight="1">
      <c r="A221" s="37"/>
      <c r="B221" s="38" t="s">
        <v>241</v>
      </c>
      <c r="C221" s="37">
        <v>200</v>
      </c>
    </row>
    <row r="222" spans="1:3" ht="24.75" customHeight="1">
      <c r="A222" s="37"/>
      <c r="B222" s="38" t="s">
        <v>242</v>
      </c>
      <c r="C222" s="37">
        <v>100</v>
      </c>
    </row>
    <row r="223" spans="1:3" ht="24.75" customHeight="1">
      <c r="A223" s="66"/>
      <c r="B223" s="38" t="s">
        <v>243</v>
      </c>
      <c r="C223" s="37">
        <v>20</v>
      </c>
    </row>
    <row r="224" spans="1:3" ht="24.75" customHeight="1">
      <c r="A224" s="10" t="s">
        <v>244</v>
      </c>
      <c r="B224" s="12" t="s">
        <v>245</v>
      </c>
      <c r="C224" s="37">
        <v>55</v>
      </c>
    </row>
    <row r="225" spans="1:3" ht="24.75" customHeight="1">
      <c r="A225" s="10"/>
      <c r="B225" s="12" t="s">
        <v>246</v>
      </c>
      <c r="C225" s="37">
        <v>15</v>
      </c>
    </row>
    <row r="226" spans="1:3" ht="24.75" customHeight="1">
      <c r="A226" s="10"/>
      <c r="B226" s="12" t="s">
        <v>247</v>
      </c>
      <c r="C226" s="37">
        <v>65.45</v>
      </c>
    </row>
    <row r="227" spans="1:3" ht="24.75" customHeight="1">
      <c r="A227" s="10"/>
      <c r="B227" s="12" t="s">
        <v>248</v>
      </c>
      <c r="C227" s="37">
        <v>60</v>
      </c>
    </row>
    <row r="228" spans="1:3" ht="24.75" customHeight="1">
      <c r="A228" s="20" t="s">
        <v>249</v>
      </c>
      <c r="B228" s="12" t="s">
        <v>250</v>
      </c>
      <c r="C228" s="54">
        <v>20</v>
      </c>
    </row>
    <row r="229" spans="1:3" ht="24.75" customHeight="1">
      <c r="A229" s="20"/>
      <c r="B229" s="12" t="s">
        <v>251</v>
      </c>
      <c r="C229" s="37">
        <v>30</v>
      </c>
    </row>
    <row r="230" spans="1:3" ht="24.75" customHeight="1">
      <c r="A230" s="10" t="s">
        <v>252</v>
      </c>
      <c r="B230" s="12" t="s">
        <v>253</v>
      </c>
      <c r="C230" s="37">
        <v>6.7</v>
      </c>
    </row>
    <row r="231" spans="1:3" ht="24.75" customHeight="1">
      <c r="A231" s="10"/>
      <c r="B231" s="12" t="s">
        <v>254</v>
      </c>
      <c r="C231" s="37">
        <v>5</v>
      </c>
    </row>
    <row r="232" spans="1:3" ht="24.75" customHeight="1">
      <c r="A232" s="10"/>
      <c r="B232" s="12" t="s">
        <v>255</v>
      </c>
      <c r="C232" s="37">
        <v>20</v>
      </c>
    </row>
    <row r="233" spans="1:3" ht="24.75" customHeight="1">
      <c r="A233" s="10"/>
      <c r="B233" s="12" t="s">
        <v>256</v>
      </c>
      <c r="C233" s="37">
        <v>18.5</v>
      </c>
    </row>
    <row r="234" spans="1:3" ht="24.75" customHeight="1">
      <c r="A234" s="10"/>
      <c r="B234" s="12" t="s">
        <v>257</v>
      </c>
      <c r="C234" s="37">
        <v>50</v>
      </c>
    </row>
    <row r="235" spans="1:3" ht="24.75" customHeight="1">
      <c r="A235" s="10" t="s">
        <v>258</v>
      </c>
      <c r="B235" s="12" t="s">
        <v>259</v>
      </c>
      <c r="C235" s="37">
        <v>8</v>
      </c>
    </row>
    <row r="236" spans="1:3" ht="24.75" customHeight="1">
      <c r="A236" s="10" t="s">
        <v>260</v>
      </c>
      <c r="B236" s="12" t="s">
        <v>261</v>
      </c>
      <c r="C236" s="37">
        <v>3</v>
      </c>
    </row>
    <row r="237" spans="1:3" ht="24.75" customHeight="1">
      <c r="A237" s="10"/>
      <c r="B237" s="12" t="s">
        <v>262</v>
      </c>
      <c r="C237" s="37">
        <v>3.4</v>
      </c>
    </row>
    <row r="238" spans="1:3" ht="24.75" customHeight="1">
      <c r="A238" s="10"/>
      <c r="B238" s="12" t="s">
        <v>263</v>
      </c>
      <c r="C238" s="37">
        <v>39</v>
      </c>
    </row>
    <row r="239" spans="1:3" ht="24.75" customHeight="1">
      <c r="A239" s="10"/>
      <c r="B239" s="12" t="s">
        <v>264</v>
      </c>
      <c r="C239" s="37">
        <v>3.1</v>
      </c>
    </row>
    <row r="240" spans="1:3" ht="24.75" customHeight="1">
      <c r="A240" s="10" t="s">
        <v>265</v>
      </c>
      <c r="B240" s="12" t="s">
        <v>266</v>
      </c>
      <c r="C240" s="37">
        <v>20</v>
      </c>
    </row>
    <row r="241" spans="1:3" ht="24.75" customHeight="1">
      <c r="A241" s="10" t="s">
        <v>267</v>
      </c>
      <c r="B241" s="12" t="s">
        <v>268</v>
      </c>
      <c r="C241" s="37">
        <v>11</v>
      </c>
    </row>
    <row r="242" spans="1:3" ht="24.75" customHeight="1">
      <c r="A242" s="7" t="s">
        <v>4</v>
      </c>
      <c r="B242" s="7" t="s">
        <v>5</v>
      </c>
      <c r="C242" s="8" t="s">
        <v>6</v>
      </c>
    </row>
    <row r="243" spans="1:3" ht="24.75" customHeight="1">
      <c r="A243" s="39" t="s">
        <v>269</v>
      </c>
      <c r="B243" s="40" t="s">
        <v>806</v>
      </c>
      <c r="C243" s="67">
        <v>260</v>
      </c>
    </row>
    <row r="244" spans="1:3" ht="24.75" customHeight="1">
      <c r="A244" s="39"/>
      <c r="B244" s="40" t="s">
        <v>271</v>
      </c>
      <c r="C244" s="67">
        <v>42.4</v>
      </c>
    </row>
    <row r="245" spans="1:3" ht="24.75" customHeight="1">
      <c r="A245" s="39"/>
      <c r="B245" s="40" t="s">
        <v>272</v>
      </c>
      <c r="C245" s="67">
        <v>0.7</v>
      </c>
    </row>
    <row r="246" spans="1:3" ht="24.75" customHeight="1">
      <c r="A246" s="10" t="s">
        <v>273</v>
      </c>
      <c r="B246" s="12" t="s">
        <v>274</v>
      </c>
      <c r="C246" s="37">
        <v>79.4</v>
      </c>
    </row>
    <row r="247" spans="1:3" ht="24.75" customHeight="1">
      <c r="A247" s="10"/>
      <c r="B247" s="40" t="s">
        <v>275</v>
      </c>
      <c r="C247" s="39">
        <v>170</v>
      </c>
    </row>
    <row r="248" spans="1:3" ht="24.75" customHeight="1">
      <c r="A248" s="39" t="s">
        <v>276</v>
      </c>
      <c r="B248" s="40" t="s">
        <v>277</v>
      </c>
      <c r="C248" s="39">
        <v>700</v>
      </c>
    </row>
    <row r="249" spans="1:3" ht="24.75" customHeight="1">
      <c r="A249" s="39"/>
      <c r="B249" s="40" t="s">
        <v>278</v>
      </c>
      <c r="C249" s="39">
        <v>300</v>
      </c>
    </row>
    <row r="250" spans="1:3" ht="24.75" customHeight="1">
      <c r="A250" s="39"/>
      <c r="B250" s="40" t="s">
        <v>279</v>
      </c>
      <c r="C250" s="39">
        <v>1100</v>
      </c>
    </row>
    <row r="251" spans="1:3" ht="24.75" customHeight="1">
      <c r="A251" s="39"/>
      <c r="B251" s="40" t="s">
        <v>280</v>
      </c>
      <c r="C251" s="39">
        <v>576</v>
      </c>
    </row>
    <row r="252" spans="1:3" ht="24.75" customHeight="1">
      <c r="A252" s="39"/>
      <c r="B252" s="40" t="s">
        <v>281</v>
      </c>
      <c r="C252" s="39">
        <v>1237.57</v>
      </c>
    </row>
    <row r="253" spans="1:3" ht="24.75" customHeight="1">
      <c r="A253" s="39" t="s">
        <v>282</v>
      </c>
      <c r="B253" s="40" t="s">
        <v>283</v>
      </c>
      <c r="C253" s="67">
        <v>400</v>
      </c>
    </row>
    <row r="254" spans="1:3" ht="24.75" customHeight="1">
      <c r="A254" s="20" t="s">
        <v>284</v>
      </c>
      <c r="B254" s="12" t="s">
        <v>285</v>
      </c>
      <c r="C254" s="54">
        <v>30</v>
      </c>
    </row>
    <row r="255" spans="1:3" ht="24.75" customHeight="1">
      <c r="A255" s="20"/>
      <c r="B255" s="12" t="s">
        <v>286</v>
      </c>
      <c r="C255" s="54">
        <v>80</v>
      </c>
    </row>
    <row r="256" spans="1:3" ht="24.75" customHeight="1">
      <c r="A256" s="20"/>
      <c r="B256" s="12" t="s">
        <v>287</v>
      </c>
      <c r="C256" s="54">
        <v>96.08</v>
      </c>
    </row>
    <row r="257" spans="1:3" ht="24.75" customHeight="1">
      <c r="A257" s="20"/>
      <c r="B257" s="12" t="s">
        <v>807</v>
      </c>
      <c r="C257" s="54">
        <v>20</v>
      </c>
    </row>
    <row r="258" spans="1:3" ht="42" customHeight="1">
      <c r="A258" s="20"/>
      <c r="B258" s="22" t="s">
        <v>808</v>
      </c>
      <c r="C258" s="54">
        <v>115</v>
      </c>
    </row>
    <row r="259" ht="48.75" customHeight="1">
      <c r="A259" s="3" t="s">
        <v>290</v>
      </c>
    </row>
    <row r="260" spans="1:3" ht="38.25" customHeight="1">
      <c r="A260" s="4" t="s">
        <v>291</v>
      </c>
      <c r="B260" s="4"/>
      <c r="C260" s="49"/>
    </row>
    <row r="261" spans="1:3" ht="24.75" customHeight="1">
      <c r="A261" s="5"/>
      <c r="B261" s="5"/>
      <c r="C261" s="50" t="s">
        <v>3</v>
      </c>
    </row>
    <row r="262" spans="1:4" s="1" customFormat="1" ht="24.75" customHeight="1">
      <c r="A262" s="7" t="s">
        <v>4</v>
      </c>
      <c r="B262" s="7" t="s">
        <v>5</v>
      </c>
      <c r="C262" s="7" t="s">
        <v>6</v>
      </c>
      <c r="D262" s="9"/>
    </row>
    <row r="263" spans="1:3" ht="24.75" customHeight="1">
      <c r="A263" s="10" t="s">
        <v>7</v>
      </c>
      <c r="B263" s="10"/>
      <c r="C263" s="68">
        <f>SUM(C264:C265,C267:C272)</f>
        <v>108.8</v>
      </c>
    </row>
    <row r="264" spans="1:3" ht="24.75" customHeight="1">
      <c r="A264" s="10" t="s">
        <v>292</v>
      </c>
      <c r="B264" s="12" t="s">
        <v>293</v>
      </c>
      <c r="C264" s="68">
        <v>1</v>
      </c>
    </row>
    <row r="265" spans="1:3" ht="24.75" customHeight="1">
      <c r="A265" s="10" t="s">
        <v>294</v>
      </c>
      <c r="B265" s="12" t="s">
        <v>295</v>
      </c>
      <c r="C265" s="69">
        <v>16</v>
      </c>
    </row>
    <row r="266" spans="1:3" ht="24.75" customHeight="1">
      <c r="A266" s="7" t="s">
        <v>4</v>
      </c>
      <c r="B266" s="7" t="s">
        <v>5</v>
      </c>
      <c r="C266" s="8" t="s">
        <v>6</v>
      </c>
    </row>
    <row r="267" spans="1:3" ht="24.75" customHeight="1">
      <c r="A267" s="10" t="s">
        <v>294</v>
      </c>
      <c r="B267" s="12" t="s">
        <v>296</v>
      </c>
      <c r="C267" s="69">
        <v>1</v>
      </c>
    </row>
    <row r="268" spans="1:3" ht="24.75" customHeight="1">
      <c r="A268" s="10"/>
      <c r="B268" s="12" t="s">
        <v>297</v>
      </c>
      <c r="C268" s="69">
        <v>15</v>
      </c>
    </row>
    <row r="269" spans="1:3" ht="24.75" customHeight="1">
      <c r="A269" s="10"/>
      <c r="B269" s="12" t="s">
        <v>298</v>
      </c>
      <c r="C269" s="69">
        <v>3</v>
      </c>
    </row>
    <row r="270" spans="1:3" ht="24.75" customHeight="1">
      <c r="A270" s="10"/>
      <c r="B270" s="12" t="s">
        <v>299</v>
      </c>
      <c r="C270" s="69">
        <v>50</v>
      </c>
    </row>
    <row r="271" spans="1:3" ht="24.75" customHeight="1">
      <c r="A271" s="10"/>
      <c r="B271" s="12" t="s">
        <v>300</v>
      </c>
      <c r="C271" s="69">
        <v>17</v>
      </c>
    </row>
    <row r="272" spans="1:3" ht="24.75" customHeight="1">
      <c r="A272" s="10"/>
      <c r="B272" s="12" t="s">
        <v>301</v>
      </c>
      <c r="C272" s="69">
        <v>5.8</v>
      </c>
    </row>
    <row r="273" ht="13.5" customHeight="1"/>
    <row r="274" ht="48.75" customHeight="1">
      <c r="A274" s="3" t="s">
        <v>302</v>
      </c>
    </row>
    <row r="275" spans="1:3" ht="38.25" customHeight="1">
      <c r="A275" s="4" t="s">
        <v>303</v>
      </c>
      <c r="B275" s="4"/>
      <c r="C275" s="49"/>
    </row>
    <row r="276" spans="1:3" ht="24.75" customHeight="1">
      <c r="A276" s="5"/>
      <c r="B276" s="5"/>
      <c r="C276" s="50" t="s">
        <v>3</v>
      </c>
    </row>
    <row r="277" spans="1:4" s="1" customFormat="1" ht="24.75" customHeight="1">
      <c r="A277" s="7" t="s">
        <v>4</v>
      </c>
      <c r="B277" s="7" t="s">
        <v>5</v>
      </c>
      <c r="C277" s="7" t="s">
        <v>6</v>
      </c>
      <c r="D277" s="9"/>
    </row>
    <row r="278" spans="1:3" ht="24.75" customHeight="1">
      <c r="A278" s="10" t="s">
        <v>7</v>
      </c>
      <c r="B278" s="10"/>
      <c r="C278" s="69">
        <f>SUM(C279:C290,C292:C316,C318:C321)</f>
        <v>3107.2599999999993</v>
      </c>
    </row>
    <row r="279" spans="1:3" ht="24.75" customHeight="1">
      <c r="A279" s="15" t="s">
        <v>304</v>
      </c>
      <c r="B279" s="16" t="s">
        <v>305</v>
      </c>
      <c r="C279" s="70">
        <v>20.4</v>
      </c>
    </row>
    <row r="280" spans="1:3" ht="24.75" customHeight="1">
      <c r="A280" s="15"/>
      <c r="B280" s="16" t="s">
        <v>306</v>
      </c>
      <c r="C280" s="69">
        <v>200</v>
      </c>
    </row>
    <row r="281" spans="1:3" ht="24.75" customHeight="1">
      <c r="A281" s="15"/>
      <c r="B281" s="16" t="s">
        <v>307</v>
      </c>
      <c r="C281" s="69">
        <v>40</v>
      </c>
    </row>
    <row r="282" spans="1:3" ht="24.75" customHeight="1">
      <c r="A282" s="15"/>
      <c r="B282" s="12" t="s">
        <v>308</v>
      </c>
      <c r="C282" s="69">
        <v>23.9</v>
      </c>
    </row>
    <row r="283" spans="1:3" ht="24.75" customHeight="1">
      <c r="A283" s="10" t="s">
        <v>309</v>
      </c>
      <c r="B283" s="12" t="s">
        <v>310</v>
      </c>
      <c r="C283" s="68">
        <v>35.84</v>
      </c>
    </row>
    <row r="284" spans="1:3" ht="24.75" customHeight="1">
      <c r="A284" s="10"/>
      <c r="B284" s="12" t="s">
        <v>311</v>
      </c>
      <c r="C284" s="68">
        <v>10.74</v>
      </c>
    </row>
    <row r="285" spans="1:3" ht="24.75" customHeight="1">
      <c r="A285" s="10"/>
      <c r="B285" s="12" t="s">
        <v>312</v>
      </c>
      <c r="C285" s="68">
        <v>1.41</v>
      </c>
    </row>
    <row r="286" spans="1:3" ht="24.75" customHeight="1">
      <c r="A286" s="10"/>
      <c r="B286" s="12" t="s">
        <v>313</v>
      </c>
      <c r="C286" s="68">
        <v>30</v>
      </c>
    </row>
    <row r="287" spans="1:3" ht="24.75" customHeight="1">
      <c r="A287" s="10"/>
      <c r="B287" s="12" t="s">
        <v>314</v>
      </c>
      <c r="C287" s="69">
        <v>840</v>
      </c>
    </row>
    <row r="288" spans="1:3" ht="24.75" customHeight="1">
      <c r="A288" s="10"/>
      <c r="B288" s="12" t="s">
        <v>315</v>
      </c>
      <c r="C288" s="69">
        <v>65</v>
      </c>
    </row>
    <row r="289" spans="1:3" ht="24.75" customHeight="1">
      <c r="A289" s="10"/>
      <c r="B289" s="12" t="s">
        <v>316</v>
      </c>
      <c r="C289" s="69">
        <v>30</v>
      </c>
    </row>
    <row r="290" spans="1:3" ht="24.75" customHeight="1">
      <c r="A290" s="10"/>
      <c r="B290" s="12" t="s">
        <v>317</v>
      </c>
      <c r="C290" s="69">
        <v>15</v>
      </c>
    </row>
    <row r="291" spans="1:3" ht="24.75" customHeight="1">
      <c r="A291" s="7" t="s">
        <v>4</v>
      </c>
      <c r="B291" s="7" t="s">
        <v>5</v>
      </c>
      <c r="C291" s="7" t="s">
        <v>6</v>
      </c>
    </row>
    <row r="292" spans="1:3" ht="24.75" customHeight="1">
      <c r="A292" s="10" t="s">
        <v>318</v>
      </c>
      <c r="B292" s="12" t="s">
        <v>319</v>
      </c>
      <c r="C292" s="69">
        <v>9.6</v>
      </c>
    </row>
    <row r="293" spans="1:3" ht="24.75" customHeight="1">
      <c r="A293" s="10"/>
      <c r="B293" s="12" t="s">
        <v>320</v>
      </c>
      <c r="C293" s="69">
        <v>44.8</v>
      </c>
    </row>
    <row r="294" spans="1:3" ht="24.75" customHeight="1">
      <c r="A294" s="10"/>
      <c r="B294" s="12" t="s">
        <v>321</v>
      </c>
      <c r="C294" s="69">
        <v>10</v>
      </c>
    </row>
    <row r="295" spans="1:3" ht="24.75" customHeight="1">
      <c r="A295" s="10"/>
      <c r="B295" s="12" t="s">
        <v>322</v>
      </c>
      <c r="C295" s="69">
        <v>20</v>
      </c>
    </row>
    <row r="296" spans="1:3" ht="24.75" customHeight="1">
      <c r="A296" s="10"/>
      <c r="B296" s="12" t="s">
        <v>323</v>
      </c>
      <c r="C296" s="69">
        <v>49.92</v>
      </c>
    </row>
    <row r="297" spans="1:3" ht="24.75" customHeight="1">
      <c r="A297" s="10"/>
      <c r="B297" s="12" t="s">
        <v>324</v>
      </c>
      <c r="C297" s="69">
        <v>60</v>
      </c>
    </row>
    <row r="298" spans="1:3" ht="24.75" customHeight="1">
      <c r="A298" s="10"/>
      <c r="B298" s="12" t="s">
        <v>325</v>
      </c>
      <c r="C298" s="69">
        <v>120</v>
      </c>
    </row>
    <row r="299" spans="1:3" ht="24.75" customHeight="1">
      <c r="A299" s="10"/>
      <c r="B299" s="12" t="s">
        <v>326</v>
      </c>
      <c r="C299" s="69">
        <v>224.93</v>
      </c>
    </row>
    <row r="300" spans="1:3" ht="24.75" customHeight="1">
      <c r="A300" s="10"/>
      <c r="B300" s="12" t="s">
        <v>327</v>
      </c>
      <c r="C300" s="69">
        <v>6.82</v>
      </c>
    </row>
    <row r="301" spans="1:3" ht="24.75" customHeight="1">
      <c r="A301" s="10"/>
      <c r="B301" s="12" t="s">
        <v>307</v>
      </c>
      <c r="C301" s="69">
        <v>259</v>
      </c>
    </row>
    <row r="302" spans="1:3" ht="24.75" customHeight="1">
      <c r="A302" s="10"/>
      <c r="B302" s="12" t="s">
        <v>328</v>
      </c>
      <c r="C302" s="69">
        <v>30</v>
      </c>
    </row>
    <row r="303" spans="1:3" ht="24.75" customHeight="1">
      <c r="A303" s="10"/>
      <c r="B303" s="12" t="s">
        <v>329</v>
      </c>
      <c r="C303" s="69">
        <v>20</v>
      </c>
    </row>
    <row r="304" spans="1:3" ht="24.75" customHeight="1">
      <c r="A304" s="10" t="s">
        <v>330</v>
      </c>
      <c r="B304" s="12" t="s">
        <v>331</v>
      </c>
      <c r="C304" s="68">
        <v>30</v>
      </c>
    </row>
    <row r="305" spans="1:3" ht="24.75" customHeight="1">
      <c r="A305" s="10"/>
      <c r="B305" s="12" t="s">
        <v>332</v>
      </c>
      <c r="C305" s="68">
        <v>11</v>
      </c>
    </row>
    <row r="306" spans="1:3" ht="24.75" customHeight="1">
      <c r="A306" s="10"/>
      <c r="B306" s="12" t="s">
        <v>333</v>
      </c>
      <c r="C306" s="68">
        <v>52.35</v>
      </c>
    </row>
    <row r="307" spans="1:3" ht="24.75" customHeight="1">
      <c r="A307" s="10"/>
      <c r="B307" s="12" t="s">
        <v>334</v>
      </c>
      <c r="C307" s="68">
        <v>15</v>
      </c>
    </row>
    <row r="308" spans="1:3" ht="24.75" customHeight="1">
      <c r="A308" s="10" t="s">
        <v>335</v>
      </c>
      <c r="B308" s="12" t="s">
        <v>336</v>
      </c>
      <c r="C308" s="68">
        <v>9</v>
      </c>
    </row>
    <row r="309" spans="1:3" ht="24.75" customHeight="1">
      <c r="A309" s="10"/>
      <c r="B309" s="12" t="s">
        <v>208</v>
      </c>
      <c r="C309" s="68">
        <v>5</v>
      </c>
    </row>
    <row r="310" spans="1:3" ht="24.75" customHeight="1">
      <c r="A310" s="10"/>
      <c r="B310" s="12" t="s">
        <v>337</v>
      </c>
      <c r="C310" s="68">
        <v>5</v>
      </c>
    </row>
    <row r="311" spans="1:3" ht="24.75" customHeight="1">
      <c r="A311" s="60" t="s">
        <v>338</v>
      </c>
      <c r="B311" s="12" t="s">
        <v>339</v>
      </c>
      <c r="C311" s="69">
        <v>10</v>
      </c>
    </row>
    <row r="312" spans="1:3" ht="24.75" customHeight="1">
      <c r="A312" s="61"/>
      <c r="B312" s="12" t="s">
        <v>340</v>
      </c>
      <c r="C312" s="69">
        <v>5</v>
      </c>
    </row>
    <row r="313" spans="1:3" ht="24.75" customHeight="1">
      <c r="A313" s="61"/>
      <c r="B313" s="12" t="s">
        <v>341</v>
      </c>
      <c r="C313" s="69">
        <v>5</v>
      </c>
    </row>
    <row r="314" spans="1:3" ht="24.75" customHeight="1">
      <c r="A314" s="61"/>
      <c r="B314" s="12" t="s">
        <v>342</v>
      </c>
      <c r="C314" s="69">
        <v>5</v>
      </c>
    </row>
    <row r="315" spans="1:3" ht="24.75" customHeight="1">
      <c r="A315" s="61"/>
      <c r="B315" s="12" t="s">
        <v>343</v>
      </c>
      <c r="C315" s="69">
        <v>20</v>
      </c>
    </row>
    <row r="316" spans="1:3" ht="24.75" customHeight="1">
      <c r="A316" s="62"/>
      <c r="B316" s="12" t="s">
        <v>344</v>
      </c>
      <c r="C316" s="69">
        <v>10</v>
      </c>
    </row>
    <row r="317" spans="1:3" ht="24.75" customHeight="1">
      <c r="A317" s="7" t="s">
        <v>4</v>
      </c>
      <c r="B317" s="7" t="s">
        <v>5</v>
      </c>
      <c r="C317" s="7" t="s">
        <v>6</v>
      </c>
    </row>
    <row r="318" spans="1:3" ht="24.75" customHeight="1">
      <c r="A318" s="10" t="s">
        <v>338</v>
      </c>
      <c r="B318" s="12" t="s">
        <v>345</v>
      </c>
      <c r="C318" s="69">
        <v>7.1</v>
      </c>
    </row>
    <row r="319" spans="1:3" ht="24.75" customHeight="1">
      <c r="A319" s="10" t="s">
        <v>346</v>
      </c>
      <c r="B319" s="12" t="s">
        <v>326</v>
      </c>
      <c r="C319" s="68">
        <v>20.45</v>
      </c>
    </row>
    <row r="320" spans="1:3" ht="24.75" customHeight="1">
      <c r="A320" s="10"/>
      <c r="B320" s="12" t="s">
        <v>347</v>
      </c>
      <c r="C320" s="69">
        <v>710</v>
      </c>
    </row>
    <row r="321" spans="1:3" ht="24.75" customHeight="1">
      <c r="A321" s="20" t="s">
        <v>348</v>
      </c>
      <c r="B321" s="12" t="s">
        <v>349</v>
      </c>
      <c r="C321" s="71">
        <v>20</v>
      </c>
    </row>
    <row r="322" ht="12" customHeight="1"/>
    <row r="323" ht="48.75" customHeight="1">
      <c r="A323" s="3" t="s">
        <v>350</v>
      </c>
    </row>
    <row r="324" spans="1:3" ht="38.25" customHeight="1">
      <c r="A324" s="4" t="s">
        <v>809</v>
      </c>
      <c r="B324" s="4"/>
      <c r="C324" s="49"/>
    </row>
    <row r="325" spans="1:3" ht="24.75" customHeight="1">
      <c r="A325" s="5"/>
      <c r="B325" s="5"/>
      <c r="C325" s="50" t="s">
        <v>3</v>
      </c>
    </row>
    <row r="326" spans="1:4" s="1" customFormat="1" ht="24.75" customHeight="1">
      <c r="A326" s="7" t="s">
        <v>4</v>
      </c>
      <c r="B326" s="7" t="s">
        <v>5</v>
      </c>
      <c r="C326" s="7" t="s">
        <v>6</v>
      </c>
      <c r="D326" s="9"/>
    </row>
    <row r="327" spans="1:3" ht="24.75" customHeight="1">
      <c r="A327" s="10" t="s">
        <v>7</v>
      </c>
      <c r="B327" s="10"/>
      <c r="C327" s="37">
        <f>SUM(C328:C342,C344:C368)</f>
        <v>12943.46</v>
      </c>
    </row>
    <row r="328" spans="1:3" ht="24.75" customHeight="1">
      <c r="A328" s="10" t="s">
        <v>146</v>
      </c>
      <c r="B328" s="12" t="s">
        <v>352</v>
      </c>
      <c r="C328" s="37">
        <v>3</v>
      </c>
    </row>
    <row r="329" spans="1:3" ht="24.75" customHeight="1">
      <c r="A329" s="10"/>
      <c r="B329" s="12" t="s">
        <v>353</v>
      </c>
      <c r="C329" s="37">
        <v>18</v>
      </c>
    </row>
    <row r="330" spans="1:3" ht="24.75" customHeight="1">
      <c r="A330" s="10"/>
      <c r="B330" s="23" t="s">
        <v>354</v>
      </c>
      <c r="C330" s="72">
        <v>9</v>
      </c>
    </row>
    <row r="331" spans="1:3" ht="24.75" customHeight="1">
      <c r="A331" s="10" t="s">
        <v>355</v>
      </c>
      <c r="B331" s="73" t="s">
        <v>356</v>
      </c>
      <c r="C331" s="74">
        <v>745</v>
      </c>
    </row>
    <row r="332" spans="1:3" ht="24.75" customHeight="1">
      <c r="A332" s="10"/>
      <c r="B332" s="73" t="s">
        <v>357</v>
      </c>
      <c r="C332" s="74">
        <v>346.56</v>
      </c>
    </row>
    <row r="333" spans="1:3" ht="24.75" customHeight="1">
      <c r="A333" s="10"/>
      <c r="B333" s="73" t="s">
        <v>358</v>
      </c>
      <c r="C333" s="74">
        <v>60</v>
      </c>
    </row>
    <row r="334" spans="1:3" ht="24.75" customHeight="1">
      <c r="A334" s="10"/>
      <c r="B334" s="73" t="s">
        <v>359</v>
      </c>
      <c r="C334" s="74">
        <v>11.2</v>
      </c>
    </row>
    <row r="335" spans="1:3" ht="24.75" customHeight="1">
      <c r="A335" s="10"/>
      <c r="B335" s="73" t="s">
        <v>360</v>
      </c>
      <c r="C335" s="74">
        <v>8</v>
      </c>
    </row>
    <row r="336" spans="1:3" ht="24.75" customHeight="1">
      <c r="A336" s="10"/>
      <c r="B336" s="73" t="s">
        <v>361</v>
      </c>
      <c r="C336" s="74">
        <v>50</v>
      </c>
    </row>
    <row r="337" spans="1:3" ht="24.75" customHeight="1">
      <c r="A337" s="10"/>
      <c r="B337" s="12" t="s">
        <v>362</v>
      </c>
      <c r="C337" s="37">
        <v>3</v>
      </c>
    </row>
    <row r="338" spans="1:3" ht="24.75" customHeight="1">
      <c r="A338" s="10"/>
      <c r="B338" s="12" t="s">
        <v>363</v>
      </c>
      <c r="C338" s="37">
        <v>10</v>
      </c>
    </row>
    <row r="339" spans="1:3" ht="24.75" customHeight="1">
      <c r="A339" s="10"/>
      <c r="B339" s="12" t="s">
        <v>364</v>
      </c>
      <c r="C339" s="37">
        <v>3</v>
      </c>
    </row>
    <row r="340" spans="1:3" ht="24.75" customHeight="1">
      <c r="A340" s="10"/>
      <c r="B340" s="12" t="s">
        <v>365</v>
      </c>
      <c r="C340" s="37">
        <v>10</v>
      </c>
    </row>
    <row r="341" spans="1:3" ht="24.75" customHeight="1">
      <c r="A341" s="10"/>
      <c r="B341" s="12" t="s">
        <v>366</v>
      </c>
      <c r="C341" s="37">
        <v>5</v>
      </c>
    </row>
    <row r="342" spans="1:3" ht="24.75" customHeight="1">
      <c r="A342" s="10"/>
      <c r="B342" s="73" t="s">
        <v>367</v>
      </c>
      <c r="C342" s="74">
        <v>47.26</v>
      </c>
    </row>
    <row r="343" spans="1:3" ht="24.75" customHeight="1">
      <c r="A343" s="7" t="s">
        <v>4</v>
      </c>
      <c r="B343" s="7" t="s">
        <v>5</v>
      </c>
      <c r="C343" s="7" t="s">
        <v>6</v>
      </c>
    </row>
    <row r="344" spans="1:3" ht="24.75" customHeight="1">
      <c r="A344" s="10" t="s">
        <v>355</v>
      </c>
      <c r="B344" s="12" t="s">
        <v>368</v>
      </c>
      <c r="C344" s="37">
        <v>20</v>
      </c>
    </row>
    <row r="345" spans="1:3" ht="24.75" customHeight="1">
      <c r="A345" s="10"/>
      <c r="B345" s="12" t="s">
        <v>369</v>
      </c>
      <c r="C345" s="37">
        <v>37.85</v>
      </c>
    </row>
    <row r="346" spans="1:3" ht="24.75" customHeight="1">
      <c r="A346" s="10"/>
      <c r="B346" s="12" t="s">
        <v>370</v>
      </c>
      <c r="C346" s="37">
        <v>60</v>
      </c>
    </row>
    <row r="347" spans="1:3" ht="24.75" customHeight="1">
      <c r="A347" s="10"/>
      <c r="B347" s="73" t="s">
        <v>371</v>
      </c>
      <c r="C347" s="74">
        <v>857.7</v>
      </c>
    </row>
    <row r="348" spans="1:3" ht="24.75" customHeight="1">
      <c r="A348" s="10"/>
      <c r="B348" s="12" t="s">
        <v>372</v>
      </c>
      <c r="C348" s="37">
        <v>505.2</v>
      </c>
    </row>
    <row r="349" spans="1:3" ht="24.75" customHeight="1">
      <c r="A349" s="10"/>
      <c r="B349" s="12" t="s">
        <v>373</v>
      </c>
      <c r="C349" s="37">
        <v>20</v>
      </c>
    </row>
    <row r="350" spans="1:3" ht="24.75" customHeight="1">
      <c r="A350" s="10"/>
      <c r="B350" s="12" t="s">
        <v>374</v>
      </c>
      <c r="C350" s="37">
        <v>10</v>
      </c>
    </row>
    <row r="351" spans="1:3" ht="24.75" customHeight="1">
      <c r="A351" s="10"/>
      <c r="B351" s="12" t="s">
        <v>375</v>
      </c>
      <c r="C351" s="37">
        <v>102</v>
      </c>
    </row>
    <row r="352" spans="1:3" ht="24.75" customHeight="1">
      <c r="A352" s="10"/>
      <c r="B352" s="12" t="s">
        <v>376</v>
      </c>
      <c r="C352" s="37">
        <v>108</v>
      </c>
    </row>
    <row r="353" spans="1:3" ht="24.75" customHeight="1">
      <c r="A353" s="10"/>
      <c r="B353" s="12" t="s">
        <v>377</v>
      </c>
      <c r="C353" s="74">
        <v>204.6</v>
      </c>
    </row>
    <row r="354" spans="1:3" ht="24.75" customHeight="1">
      <c r="A354" s="10"/>
      <c r="B354" s="12" t="s">
        <v>378</v>
      </c>
      <c r="C354" s="37">
        <v>1178</v>
      </c>
    </row>
    <row r="355" spans="1:3" ht="24.75" customHeight="1">
      <c r="A355" s="10"/>
      <c r="B355" s="12" t="s">
        <v>379</v>
      </c>
      <c r="C355" s="37">
        <v>561.7</v>
      </c>
    </row>
    <row r="356" spans="1:3" ht="24.75" customHeight="1">
      <c r="A356" s="10"/>
      <c r="B356" s="12" t="s">
        <v>380</v>
      </c>
      <c r="C356" s="37">
        <v>981.66</v>
      </c>
    </row>
    <row r="357" spans="1:3" ht="24.75" customHeight="1">
      <c r="A357" s="10"/>
      <c r="B357" s="12" t="s">
        <v>381</v>
      </c>
      <c r="C357" s="37">
        <v>442.9</v>
      </c>
    </row>
    <row r="358" spans="1:3" ht="24.75" customHeight="1">
      <c r="A358" s="10"/>
      <c r="B358" s="73" t="s">
        <v>382</v>
      </c>
      <c r="C358" s="74">
        <v>1114.5</v>
      </c>
    </row>
    <row r="359" spans="1:3" ht="24.75" customHeight="1">
      <c r="A359" s="10"/>
      <c r="B359" s="12" t="s">
        <v>383</v>
      </c>
      <c r="C359" s="37">
        <v>4</v>
      </c>
    </row>
    <row r="360" spans="1:3" ht="24.75" customHeight="1">
      <c r="A360" s="10"/>
      <c r="B360" s="12" t="s">
        <v>384</v>
      </c>
      <c r="C360" s="37">
        <v>1300</v>
      </c>
    </row>
    <row r="361" spans="1:3" ht="24.75" customHeight="1">
      <c r="A361" s="10"/>
      <c r="B361" s="12" t="s">
        <v>385</v>
      </c>
      <c r="C361" s="37">
        <v>220</v>
      </c>
    </row>
    <row r="362" spans="1:3" ht="24.75" customHeight="1">
      <c r="A362" s="10"/>
      <c r="B362" s="12" t="s">
        <v>386</v>
      </c>
      <c r="C362" s="37">
        <v>60</v>
      </c>
    </row>
    <row r="363" spans="1:3" ht="24.75" customHeight="1">
      <c r="A363" s="10"/>
      <c r="B363" s="12" t="s">
        <v>387</v>
      </c>
      <c r="C363" s="37">
        <v>345.95</v>
      </c>
    </row>
    <row r="364" spans="1:3" ht="24.75" customHeight="1">
      <c r="A364" s="10"/>
      <c r="B364" s="12" t="s">
        <v>388</v>
      </c>
      <c r="C364" s="37">
        <v>31.36</v>
      </c>
    </row>
    <row r="365" spans="1:3" ht="24.75" customHeight="1">
      <c r="A365" s="10"/>
      <c r="B365" s="12" t="s">
        <v>389</v>
      </c>
      <c r="C365" s="37">
        <v>2106.1</v>
      </c>
    </row>
    <row r="366" spans="1:3" ht="24.75" customHeight="1">
      <c r="A366" s="10"/>
      <c r="B366" s="75" t="s">
        <v>390</v>
      </c>
      <c r="C366" s="37">
        <v>500</v>
      </c>
    </row>
    <row r="367" spans="1:3" ht="24.75" customHeight="1">
      <c r="A367" s="10"/>
      <c r="B367" s="73" t="s">
        <v>391</v>
      </c>
      <c r="C367" s="74">
        <v>442.92</v>
      </c>
    </row>
    <row r="368" spans="1:3" ht="24.75" customHeight="1">
      <c r="A368" s="26" t="s">
        <v>276</v>
      </c>
      <c r="B368" s="73" t="s">
        <v>392</v>
      </c>
      <c r="C368" s="26">
        <v>400</v>
      </c>
    </row>
    <row r="369" ht="12" customHeight="1"/>
    <row r="370" ht="42" customHeight="1">
      <c r="A370" s="3" t="s">
        <v>393</v>
      </c>
    </row>
    <row r="371" spans="1:3" ht="33.75" customHeight="1">
      <c r="A371" s="4" t="s">
        <v>810</v>
      </c>
      <c r="B371" s="4"/>
      <c r="C371" s="49"/>
    </row>
    <row r="372" spans="1:3" s="43" customFormat="1" ht="24.75" customHeight="1">
      <c r="A372" s="5"/>
      <c r="B372" s="5"/>
      <c r="C372" s="50" t="s">
        <v>3</v>
      </c>
    </row>
    <row r="373" spans="1:4" s="44" customFormat="1" ht="24.75" customHeight="1">
      <c r="A373" s="7" t="s">
        <v>4</v>
      </c>
      <c r="B373" s="7" t="s">
        <v>5</v>
      </c>
      <c r="C373" s="7" t="s">
        <v>6</v>
      </c>
      <c r="D373" s="76"/>
    </row>
    <row r="374" spans="1:3" s="43" customFormat="1" ht="24.75" customHeight="1">
      <c r="A374" s="10" t="s">
        <v>7</v>
      </c>
      <c r="B374" s="10"/>
      <c r="C374" s="37">
        <f>SUM(C375:C379)</f>
        <v>354</v>
      </c>
    </row>
    <row r="375" spans="1:3" s="43" customFormat="1" ht="24.75" customHeight="1">
      <c r="A375" s="10" t="s">
        <v>395</v>
      </c>
      <c r="B375" s="12" t="s">
        <v>396</v>
      </c>
      <c r="C375" s="37">
        <v>130</v>
      </c>
    </row>
    <row r="376" spans="1:3" s="43" customFormat="1" ht="24.75" customHeight="1">
      <c r="A376" s="10"/>
      <c r="B376" s="12" t="s">
        <v>397</v>
      </c>
      <c r="C376" s="37">
        <v>10</v>
      </c>
    </row>
    <row r="377" spans="1:3" s="43" customFormat="1" ht="24.75" customHeight="1">
      <c r="A377" s="10"/>
      <c r="B377" s="12" t="s">
        <v>398</v>
      </c>
      <c r="C377" s="37">
        <v>10</v>
      </c>
    </row>
    <row r="378" spans="1:3" s="43" customFormat="1" ht="24.75" customHeight="1">
      <c r="A378" s="10"/>
      <c r="B378" s="12" t="s">
        <v>399</v>
      </c>
      <c r="C378" s="37">
        <v>4</v>
      </c>
    </row>
    <row r="379" spans="1:3" s="43" customFormat="1" ht="24.75" customHeight="1">
      <c r="A379" s="10" t="s">
        <v>276</v>
      </c>
      <c r="B379" s="12" t="s">
        <v>400</v>
      </c>
      <c r="C379" s="37">
        <v>200</v>
      </c>
    </row>
    <row r="381" ht="37.5" customHeight="1">
      <c r="A381" s="3" t="s">
        <v>401</v>
      </c>
    </row>
    <row r="382" spans="1:3" ht="37.5" customHeight="1">
      <c r="A382" s="4" t="s">
        <v>402</v>
      </c>
      <c r="B382" s="4"/>
      <c r="C382" s="49"/>
    </row>
    <row r="383" spans="1:3" ht="24.75" customHeight="1">
      <c r="A383" s="5"/>
      <c r="B383" s="5"/>
      <c r="C383" s="50" t="s">
        <v>3</v>
      </c>
    </row>
    <row r="384" spans="1:4" s="1" customFormat="1" ht="24.75" customHeight="1">
      <c r="A384" s="7" t="s">
        <v>4</v>
      </c>
      <c r="B384" s="7" t="s">
        <v>5</v>
      </c>
      <c r="C384" s="7" t="s">
        <v>6</v>
      </c>
      <c r="D384" s="9"/>
    </row>
    <row r="385" spans="1:3" ht="24.75" customHeight="1">
      <c r="A385" s="10" t="s">
        <v>7</v>
      </c>
      <c r="B385" s="10"/>
      <c r="C385" s="37">
        <f>SUM(C386:C395,C397:C409)</f>
        <v>954.54</v>
      </c>
    </row>
    <row r="386" spans="1:3" ht="24.75" customHeight="1">
      <c r="A386" s="10" t="s">
        <v>403</v>
      </c>
      <c r="B386" s="77" t="s">
        <v>811</v>
      </c>
      <c r="C386" s="37">
        <v>18</v>
      </c>
    </row>
    <row r="387" spans="1:3" ht="24.75" customHeight="1">
      <c r="A387" s="10"/>
      <c r="B387" s="78" t="s">
        <v>405</v>
      </c>
      <c r="C387" s="37">
        <v>20</v>
      </c>
    </row>
    <row r="388" spans="1:3" ht="24.75" customHeight="1">
      <c r="A388" s="10"/>
      <c r="B388" s="78" t="s">
        <v>406</v>
      </c>
      <c r="C388" s="37">
        <v>100</v>
      </c>
    </row>
    <row r="389" spans="1:3" ht="24.75" customHeight="1">
      <c r="A389" s="10" t="s">
        <v>407</v>
      </c>
      <c r="B389" s="12" t="s">
        <v>408</v>
      </c>
      <c r="C389" s="37">
        <v>9</v>
      </c>
    </row>
    <row r="390" spans="1:3" ht="24.75" customHeight="1">
      <c r="A390" s="10"/>
      <c r="B390" s="12" t="s">
        <v>409</v>
      </c>
      <c r="C390" s="37">
        <v>5</v>
      </c>
    </row>
    <row r="391" spans="1:3" ht="24.75" customHeight="1">
      <c r="A391" s="10"/>
      <c r="B391" s="12" t="s">
        <v>410</v>
      </c>
      <c r="C391" s="37">
        <v>32</v>
      </c>
    </row>
    <row r="392" spans="1:3" ht="24.75" customHeight="1">
      <c r="A392" s="10"/>
      <c r="B392" s="12" t="s">
        <v>411</v>
      </c>
      <c r="C392" s="37">
        <v>34.05</v>
      </c>
    </row>
    <row r="393" spans="1:3" ht="24.75" customHeight="1">
      <c r="A393" s="10"/>
      <c r="B393" s="12" t="s">
        <v>412</v>
      </c>
      <c r="C393" s="37">
        <v>2.5</v>
      </c>
    </row>
    <row r="394" spans="1:3" ht="24.75" customHeight="1">
      <c r="A394" s="10"/>
      <c r="B394" s="12" t="s">
        <v>413</v>
      </c>
      <c r="C394" s="37">
        <v>10</v>
      </c>
    </row>
    <row r="395" spans="1:3" ht="24.75" customHeight="1">
      <c r="A395" s="10"/>
      <c r="B395" s="12" t="s">
        <v>414</v>
      </c>
      <c r="C395" s="37">
        <v>10</v>
      </c>
    </row>
    <row r="396" spans="1:3" ht="24.75" customHeight="1">
      <c r="A396" s="7" t="s">
        <v>4</v>
      </c>
      <c r="B396" s="7" t="s">
        <v>5</v>
      </c>
      <c r="C396" s="7" t="s">
        <v>6</v>
      </c>
    </row>
    <row r="397" spans="1:3" ht="24.75" customHeight="1">
      <c r="A397" s="10" t="s">
        <v>407</v>
      </c>
      <c r="B397" s="12" t="s">
        <v>415</v>
      </c>
      <c r="C397" s="37">
        <v>2</v>
      </c>
    </row>
    <row r="398" spans="1:3" ht="24.75" customHeight="1">
      <c r="A398" s="10"/>
      <c r="B398" s="12" t="s">
        <v>416</v>
      </c>
      <c r="C398" s="37">
        <v>5</v>
      </c>
    </row>
    <row r="399" spans="1:3" ht="24.75" customHeight="1">
      <c r="A399" s="10"/>
      <c r="B399" s="12" t="s">
        <v>417</v>
      </c>
      <c r="C399" s="54">
        <v>118.74</v>
      </c>
    </row>
    <row r="400" spans="1:3" ht="24.75" customHeight="1">
      <c r="A400" s="10"/>
      <c r="B400" s="12" t="s">
        <v>418</v>
      </c>
      <c r="C400" s="54">
        <v>7</v>
      </c>
    </row>
    <row r="401" spans="1:3" ht="24.75" customHeight="1">
      <c r="A401" s="10"/>
      <c r="B401" s="12" t="s">
        <v>419</v>
      </c>
      <c r="C401" s="54">
        <v>33.05</v>
      </c>
    </row>
    <row r="402" spans="1:3" ht="24.75" customHeight="1">
      <c r="A402" s="10"/>
      <c r="B402" s="12" t="s">
        <v>420</v>
      </c>
      <c r="C402" s="37">
        <v>26.2</v>
      </c>
    </row>
    <row r="403" spans="1:3" ht="24.75" customHeight="1">
      <c r="A403" s="10"/>
      <c r="B403" s="12" t="s">
        <v>421</v>
      </c>
      <c r="C403" s="37">
        <v>7</v>
      </c>
    </row>
    <row r="404" spans="1:3" ht="24.75" customHeight="1">
      <c r="A404" s="10"/>
      <c r="B404" s="12" t="s">
        <v>422</v>
      </c>
      <c r="C404" s="37">
        <v>165</v>
      </c>
    </row>
    <row r="405" spans="1:3" ht="24.75" customHeight="1">
      <c r="A405" s="10"/>
      <c r="B405" s="12" t="s">
        <v>423</v>
      </c>
      <c r="C405" s="54">
        <v>40</v>
      </c>
    </row>
    <row r="406" spans="1:3" ht="24.75" customHeight="1">
      <c r="A406" s="10"/>
      <c r="B406" s="12" t="s">
        <v>424</v>
      </c>
      <c r="C406" s="54">
        <v>76.5</v>
      </c>
    </row>
    <row r="407" spans="1:3" ht="24.75" customHeight="1">
      <c r="A407" s="10"/>
      <c r="B407" s="12" t="s">
        <v>425</v>
      </c>
      <c r="C407" s="54">
        <v>3.5</v>
      </c>
    </row>
    <row r="408" spans="1:4" ht="36" customHeight="1">
      <c r="A408" s="10"/>
      <c r="B408" s="12" t="s">
        <v>426</v>
      </c>
      <c r="C408" s="54">
        <v>30</v>
      </c>
      <c r="D408" s="45"/>
    </row>
    <row r="409" spans="1:3" ht="24.75" customHeight="1">
      <c r="A409" s="10" t="s">
        <v>276</v>
      </c>
      <c r="B409" s="79" t="s">
        <v>812</v>
      </c>
      <c r="C409" s="10">
        <v>200</v>
      </c>
    </row>
    <row r="411" ht="37.5" customHeight="1">
      <c r="A411" s="3" t="s">
        <v>428</v>
      </c>
    </row>
    <row r="412" spans="1:3" ht="37.5" customHeight="1">
      <c r="A412" s="4" t="s">
        <v>429</v>
      </c>
      <c r="B412" s="4"/>
      <c r="C412" s="49"/>
    </row>
    <row r="413" spans="1:3" ht="24.75" customHeight="1">
      <c r="A413" s="5"/>
      <c r="B413" s="5"/>
      <c r="C413" s="50" t="s">
        <v>3</v>
      </c>
    </row>
    <row r="414" spans="1:4" s="1" customFormat="1" ht="24.75" customHeight="1">
      <c r="A414" s="7" t="s">
        <v>4</v>
      </c>
      <c r="B414" s="7" t="s">
        <v>5</v>
      </c>
      <c r="C414" s="7" t="s">
        <v>6</v>
      </c>
      <c r="D414" s="9"/>
    </row>
    <row r="415" spans="1:3" ht="24.75" customHeight="1">
      <c r="A415" s="10" t="s">
        <v>7</v>
      </c>
      <c r="B415" s="10"/>
      <c r="C415" s="37">
        <f>SUM(C416:C421,C423:C447,C449:C475)</f>
        <v>15869.42</v>
      </c>
    </row>
    <row r="416" spans="1:3" ht="24.75" customHeight="1">
      <c r="A416" s="15" t="s">
        <v>430</v>
      </c>
      <c r="B416" s="38" t="s">
        <v>431</v>
      </c>
      <c r="C416" s="37">
        <v>30</v>
      </c>
    </row>
    <row r="417" spans="1:3" ht="24.75" customHeight="1">
      <c r="A417" s="15"/>
      <c r="B417" s="38" t="s">
        <v>432</v>
      </c>
      <c r="C417" s="37">
        <v>60</v>
      </c>
    </row>
    <row r="418" spans="1:3" ht="24.75" customHeight="1">
      <c r="A418" s="20" t="s">
        <v>130</v>
      </c>
      <c r="B418" s="38" t="s">
        <v>433</v>
      </c>
      <c r="C418" s="37">
        <v>123.86</v>
      </c>
    </row>
    <row r="419" spans="1:3" ht="24.75" customHeight="1">
      <c r="A419" s="20"/>
      <c r="B419" s="38" t="s">
        <v>434</v>
      </c>
      <c r="C419" s="37">
        <v>64.34</v>
      </c>
    </row>
    <row r="420" spans="1:3" ht="24.75" customHeight="1">
      <c r="A420" s="20"/>
      <c r="B420" s="38" t="s">
        <v>435</v>
      </c>
      <c r="C420" s="37">
        <v>93.4</v>
      </c>
    </row>
    <row r="421" spans="1:3" ht="24.75" customHeight="1">
      <c r="A421" s="20"/>
      <c r="B421" s="38" t="s">
        <v>436</v>
      </c>
      <c r="C421" s="37">
        <v>5</v>
      </c>
    </row>
    <row r="422" spans="1:3" ht="24.75" customHeight="1">
      <c r="A422" s="7" t="s">
        <v>4</v>
      </c>
      <c r="B422" s="7" t="s">
        <v>5</v>
      </c>
      <c r="C422" s="7" t="s">
        <v>6</v>
      </c>
    </row>
    <row r="423" spans="1:3" ht="24.75" customHeight="1">
      <c r="A423" s="20" t="s">
        <v>130</v>
      </c>
      <c r="B423" s="38" t="s">
        <v>437</v>
      </c>
      <c r="C423" s="37">
        <v>5</v>
      </c>
    </row>
    <row r="424" spans="1:3" ht="24.75" customHeight="1">
      <c r="A424" s="20"/>
      <c r="B424" s="38" t="s">
        <v>438</v>
      </c>
      <c r="C424" s="37">
        <v>350</v>
      </c>
    </row>
    <row r="425" spans="1:3" ht="24.75" customHeight="1">
      <c r="A425" s="80" t="s">
        <v>439</v>
      </c>
      <c r="B425" s="81" t="s">
        <v>813</v>
      </c>
      <c r="C425" s="37">
        <v>100</v>
      </c>
    </row>
    <row r="426" spans="1:3" ht="24.75" customHeight="1">
      <c r="A426" s="80"/>
      <c r="B426" s="81" t="s">
        <v>814</v>
      </c>
      <c r="C426" s="37">
        <v>200</v>
      </c>
    </row>
    <row r="427" spans="1:3" ht="33" customHeight="1">
      <c r="A427" s="80"/>
      <c r="B427" s="81" t="s">
        <v>815</v>
      </c>
      <c r="C427" s="37">
        <v>100</v>
      </c>
    </row>
    <row r="428" spans="1:3" ht="34.5" customHeight="1">
      <c r="A428" s="80"/>
      <c r="B428" s="81" t="s">
        <v>816</v>
      </c>
      <c r="C428" s="37">
        <v>100</v>
      </c>
    </row>
    <row r="429" spans="1:3" ht="24.75" customHeight="1">
      <c r="A429" s="80"/>
      <c r="B429" s="81" t="s">
        <v>817</v>
      </c>
      <c r="C429" s="37">
        <v>200</v>
      </c>
    </row>
    <row r="430" spans="1:3" ht="24.75" customHeight="1">
      <c r="A430" s="80"/>
      <c r="B430" s="38" t="s">
        <v>445</v>
      </c>
      <c r="C430" s="37">
        <v>10</v>
      </c>
    </row>
    <row r="431" spans="1:3" ht="24.75" customHeight="1">
      <c r="A431" s="80"/>
      <c r="B431" s="38" t="s">
        <v>446</v>
      </c>
      <c r="C431" s="37">
        <v>297</v>
      </c>
    </row>
    <row r="432" spans="1:3" ht="24.75" customHeight="1">
      <c r="A432" s="80"/>
      <c r="B432" s="38" t="s">
        <v>447</v>
      </c>
      <c r="C432" s="37">
        <v>93</v>
      </c>
    </row>
    <row r="433" spans="1:3" ht="24.75" customHeight="1">
      <c r="A433" s="80"/>
      <c r="B433" s="38" t="s">
        <v>448</v>
      </c>
      <c r="C433" s="37">
        <v>37.8</v>
      </c>
    </row>
    <row r="434" spans="1:3" ht="24.75" customHeight="1">
      <c r="A434" s="80"/>
      <c r="B434" s="38" t="s">
        <v>449</v>
      </c>
      <c r="C434" s="37">
        <v>200</v>
      </c>
    </row>
    <row r="435" spans="1:3" ht="24.75" customHeight="1">
      <c r="A435" s="80"/>
      <c r="B435" s="38" t="s">
        <v>450</v>
      </c>
      <c r="C435" s="37">
        <v>260</v>
      </c>
    </row>
    <row r="436" spans="1:3" ht="24.75" customHeight="1">
      <c r="A436" s="80"/>
      <c r="B436" s="38" t="s">
        <v>451</v>
      </c>
      <c r="C436" s="37">
        <v>15</v>
      </c>
    </row>
    <row r="437" spans="1:3" ht="24.75" customHeight="1">
      <c r="A437" s="80"/>
      <c r="B437" s="38" t="s">
        <v>452</v>
      </c>
      <c r="C437" s="37">
        <v>20</v>
      </c>
    </row>
    <row r="438" spans="1:3" ht="24.75" customHeight="1">
      <c r="A438" s="80"/>
      <c r="B438" s="38" t="s">
        <v>453</v>
      </c>
      <c r="C438" s="37">
        <v>5</v>
      </c>
    </row>
    <row r="439" spans="1:3" ht="24.75" customHeight="1">
      <c r="A439" s="80"/>
      <c r="B439" s="38" t="s">
        <v>454</v>
      </c>
      <c r="C439" s="37">
        <v>30</v>
      </c>
    </row>
    <row r="440" spans="1:3" ht="24.75" customHeight="1">
      <c r="A440" s="80"/>
      <c r="B440" s="38" t="s">
        <v>455</v>
      </c>
      <c r="C440" s="37">
        <v>54.6</v>
      </c>
    </row>
    <row r="441" spans="1:3" ht="24.75" customHeight="1">
      <c r="A441" s="80"/>
      <c r="B441" s="38" t="s">
        <v>456</v>
      </c>
      <c r="C441" s="37">
        <v>100</v>
      </c>
    </row>
    <row r="442" spans="1:3" ht="24.75" customHeight="1">
      <c r="A442" s="80"/>
      <c r="B442" s="38" t="s">
        <v>457</v>
      </c>
      <c r="C442" s="37">
        <v>62</v>
      </c>
    </row>
    <row r="443" spans="1:3" ht="24.75" customHeight="1">
      <c r="A443" s="80"/>
      <c r="B443" s="38" t="s">
        <v>458</v>
      </c>
      <c r="C443" s="37">
        <v>45</v>
      </c>
    </row>
    <row r="444" spans="1:3" ht="24.75" customHeight="1">
      <c r="A444" s="80"/>
      <c r="B444" s="38" t="s">
        <v>459</v>
      </c>
      <c r="C444" s="37">
        <v>55</v>
      </c>
    </row>
    <row r="445" spans="1:3" ht="24.75" customHeight="1">
      <c r="A445" s="80"/>
      <c r="B445" s="38" t="s">
        <v>460</v>
      </c>
      <c r="C445" s="37">
        <v>703</v>
      </c>
    </row>
    <row r="446" spans="1:3" ht="35.25" customHeight="1">
      <c r="A446" s="80"/>
      <c r="B446" s="38" t="s">
        <v>461</v>
      </c>
      <c r="C446" s="37">
        <v>20</v>
      </c>
    </row>
    <row r="447" spans="1:3" ht="24.75" customHeight="1">
      <c r="A447" s="80"/>
      <c r="B447" s="38" t="s">
        <v>462</v>
      </c>
      <c r="C447" s="37">
        <v>18</v>
      </c>
    </row>
    <row r="448" spans="1:3" ht="24.75" customHeight="1">
      <c r="A448" s="7" t="s">
        <v>4</v>
      </c>
      <c r="B448" s="7" t="s">
        <v>5</v>
      </c>
      <c r="C448" s="7" t="s">
        <v>6</v>
      </c>
    </row>
    <row r="449" spans="1:3" ht="24" customHeight="1">
      <c r="A449" s="80" t="s">
        <v>463</v>
      </c>
      <c r="B449" s="38" t="s">
        <v>464</v>
      </c>
      <c r="C449" s="37">
        <v>10</v>
      </c>
    </row>
    <row r="450" spans="1:3" ht="24" customHeight="1">
      <c r="A450" s="80"/>
      <c r="B450" s="38" t="s">
        <v>465</v>
      </c>
      <c r="C450" s="37">
        <v>10</v>
      </c>
    </row>
    <row r="451" spans="1:3" ht="24" customHeight="1">
      <c r="A451" s="82" t="s">
        <v>466</v>
      </c>
      <c r="B451" s="38" t="s">
        <v>467</v>
      </c>
      <c r="C451" s="37">
        <v>450</v>
      </c>
    </row>
    <row r="452" spans="1:3" ht="24" customHeight="1">
      <c r="A452" s="80" t="s">
        <v>468</v>
      </c>
      <c r="B452" s="38" t="s">
        <v>469</v>
      </c>
      <c r="C452" s="37">
        <v>30</v>
      </c>
    </row>
    <row r="453" spans="1:3" ht="24" customHeight="1">
      <c r="A453" s="80" t="s">
        <v>470</v>
      </c>
      <c r="B453" s="38" t="s">
        <v>471</v>
      </c>
      <c r="C453" s="37">
        <v>20</v>
      </c>
    </row>
    <row r="454" spans="1:3" ht="24" customHeight="1">
      <c r="A454" s="20" t="s">
        <v>472</v>
      </c>
      <c r="B454" s="38" t="s">
        <v>473</v>
      </c>
      <c r="C454" s="37">
        <v>1</v>
      </c>
    </row>
    <row r="455" spans="1:3" ht="24" customHeight="1">
      <c r="A455" s="10" t="s">
        <v>474</v>
      </c>
      <c r="B455" s="38" t="s">
        <v>475</v>
      </c>
      <c r="C455" s="37">
        <v>11.5</v>
      </c>
    </row>
    <row r="456" spans="1:3" ht="24" customHeight="1">
      <c r="A456" s="10"/>
      <c r="B456" s="38" t="s">
        <v>476</v>
      </c>
      <c r="C456" s="37">
        <v>5</v>
      </c>
    </row>
    <row r="457" spans="1:3" ht="24" customHeight="1">
      <c r="A457" s="10"/>
      <c r="B457" s="38" t="s">
        <v>477</v>
      </c>
      <c r="C457" s="37">
        <v>737</v>
      </c>
    </row>
    <row r="458" spans="1:3" ht="24" customHeight="1">
      <c r="A458" s="10"/>
      <c r="B458" s="38" t="s">
        <v>478</v>
      </c>
      <c r="C458" s="37">
        <v>4000</v>
      </c>
    </row>
    <row r="459" spans="1:3" ht="24" customHeight="1">
      <c r="A459" s="10"/>
      <c r="B459" s="38" t="s">
        <v>479</v>
      </c>
      <c r="C459" s="37">
        <v>2000</v>
      </c>
    </row>
    <row r="460" spans="1:3" ht="24" customHeight="1">
      <c r="A460" s="10" t="s">
        <v>480</v>
      </c>
      <c r="B460" s="38" t="s">
        <v>481</v>
      </c>
      <c r="C460" s="37">
        <v>6</v>
      </c>
    </row>
    <row r="461" spans="1:3" ht="24" customHeight="1">
      <c r="A461" s="10"/>
      <c r="B461" s="38" t="s">
        <v>482</v>
      </c>
      <c r="C461" s="37">
        <v>5</v>
      </c>
    </row>
    <row r="462" spans="1:3" ht="24" customHeight="1">
      <c r="A462" s="10"/>
      <c r="B462" s="38" t="s">
        <v>483</v>
      </c>
      <c r="C462" s="37">
        <v>33</v>
      </c>
    </row>
    <row r="463" spans="1:3" ht="24" customHeight="1">
      <c r="A463" s="10"/>
      <c r="B463" s="38" t="s">
        <v>484</v>
      </c>
      <c r="C463" s="37">
        <v>261</v>
      </c>
    </row>
    <row r="464" spans="1:3" ht="24" customHeight="1">
      <c r="A464" s="10"/>
      <c r="B464" s="38" t="s">
        <v>485</v>
      </c>
      <c r="C464" s="37">
        <v>508.92</v>
      </c>
    </row>
    <row r="465" spans="1:3" ht="36" customHeight="1">
      <c r="A465" s="10"/>
      <c r="B465" s="38" t="s">
        <v>486</v>
      </c>
      <c r="C465" s="37">
        <v>255</v>
      </c>
    </row>
    <row r="466" spans="1:3" ht="24" customHeight="1">
      <c r="A466" s="20" t="s">
        <v>487</v>
      </c>
      <c r="B466" s="38" t="s">
        <v>488</v>
      </c>
      <c r="C466" s="37">
        <v>10</v>
      </c>
    </row>
    <row r="467" spans="1:3" ht="24" customHeight="1">
      <c r="A467" s="20"/>
      <c r="B467" s="38" t="s">
        <v>489</v>
      </c>
      <c r="C467" s="37">
        <v>9</v>
      </c>
    </row>
    <row r="468" spans="1:3" ht="24" customHeight="1">
      <c r="A468" s="20"/>
      <c r="B468" s="38" t="s">
        <v>490</v>
      </c>
      <c r="C468" s="37">
        <v>900</v>
      </c>
    </row>
    <row r="469" spans="1:3" ht="24" customHeight="1">
      <c r="A469" s="20"/>
      <c r="B469" s="38" t="s">
        <v>491</v>
      </c>
      <c r="C469" s="37">
        <v>1080</v>
      </c>
    </row>
    <row r="470" spans="1:3" ht="24" customHeight="1">
      <c r="A470" s="20" t="s">
        <v>492</v>
      </c>
      <c r="B470" s="38" t="s">
        <v>493</v>
      </c>
      <c r="C470" s="37">
        <v>80</v>
      </c>
    </row>
    <row r="471" spans="1:3" ht="24" customHeight="1">
      <c r="A471" s="20"/>
      <c r="B471" s="38" t="s">
        <v>494</v>
      </c>
      <c r="C471" s="37">
        <v>20</v>
      </c>
    </row>
    <row r="472" spans="1:3" ht="24" customHeight="1">
      <c r="A472" s="20"/>
      <c r="B472" s="38" t="s">
        <v>495</v>
      </c>
      <c r="C472" s="37">
        <v>78.1</v>
      </c>
    </row>
    <row r="473" spans="1:3" ht="24" customHeight="1">
      <c r="A473" s="20" t="s">
        <v>276</v>
      </c>
      <c r="B473" s="38" t="s">
        <v>818</v>
      </c>
      <c r="C473" s="37">
        <v>321.9</v>
      </c>
    </row>
    <row r="474" spans="1:3" ht="24" customHeight="1">
      <c r="A474" s="20"/>
      <c r="B474" s="38" t="s">
        <v>497</v>
      </c>
      <c r="C474" s="37">
        <v>1500</v>
      </c>
    </row>
    <row r="475" spans="1:3" ht="24" customHeight="1">
      <c r="A475" s="20"/>
      <c r="B475" s="38" t="s">
        <v>498</v>
      </c>
      <c r="C475" s="37">
        <v>70</v>
      </c>
    </row>
    <row r="476" ht="9" customHeight="1"/>
    <row r="477" ht="33" customHeight="1">
      <c r="A477" s="3" t="s">
        <v>499</v>
      </c>
    </row>
    <row r="478" spans="1:3" ht="47.25" customHeight="1">
      <c r="A478" s="4" t="s">
        <v>500</v>
      </c>
      <c r="B478" s="4"/>
      <c r="C478" s="49"/>
    </row>
    <row r="479" spans="1:3" ht="24" customHeight="1">
      <c r="A479" s="5"/>
      <c r="B479" s="5"/>
      <c r="C479" s="83" t="s">
        <v>3</v>
      </c>
    </row>
    <row r="480" spans="1:4" s="1" customFormat="1" ht="24.75" customHeight="1">
      <c r="A480" s="7" t="s">
        <v>4</v>
      </c>
      <c r="B480" s="7" t="s">
        <v>5</v>
      </c>
      <c r="C480" s="8" t="s">
        <v>6</v>
      </c>
      <c r="D480" s="9"/>
    </row>
    <row r="481" spans="1:3" ht="24.75" customHeight="1">
      <c r="A481" s="10" t="s">
        <v>7</v>
      </c>
      <c r="B481" s="10"/>
      <c r="C481" s="37">
        <f>SUM(C482:C502,C504:C522)</f>
        <v>10575.990000000002</v>
      </c>
    </row>
    <row r="482" spans="1:3" ht="24.75" customHeight="1">
      <c r="A482" s="84" t="s">
        <v>501</v>
      </c>
      <c r="B482" s="12" t="s">
        <v>208</v>
      </c>
      <c r="C482" s="37">
        <v>15.7</v>
      </c>
    </row>
    <row r="483" spans="1:3" ht="24.75" customHeight="1">
      <c r="A483" s="10" t="s">
        <v>502</v>
      </c>
      <c r="B483" s="12" t="s">
        <v>503</v>
      </c>
      <c r="C483" s="37">
        <v>300</v>
      </c>
    </row>
    <row r="484" spans="1:3" ht="24.75" customHeight="1">
      <c r="A484" s="10"/>
      <c r="B484" s="12" t="s">
        <v>504</v>
      </c>
      <c r="C484" s="37">
        <v>194.4</v>
      </c>
    </row>
    <row r="485" spans="1:3" ht="24.75" customHeight="1">
      <c r="A485" s="10"/>
      <c r="B485" s="12" t="s">
        <v>505</v>
      </c>
      <c r="C485" s="37">
        <v>612.5</v>
      </c>
    </row>
    <row r="486" spans="1:3" ht="24.75" customHeight="1">
      <c r="A486" s="10"/>
      <c r="B486" s="22" t="s">
        <v>819</v>
      </c>
      <c r="C486" s="37">
        <v>4902</v>
      </c>
    </row>
    <row r="487" spans="1:3" ht="24.75" customHeight="1">
      <c r="A487" s="10"/>
      <c r="B487" s="12" t="s">
        <v>507</v>
      </c>
      <c r="C487" s="37">
        <v>70</v>
      </c>
    </row>
    <row r="488" spans="1:3" ht="24.75" customHeight="1">
      <c r="A488" s="10"/>
      <c r="B488" s="12" t="s">
        <v>508</v>
      </c>
      <c r="C488" s="37">
        <v>32.8</v>
      </c>
    </row>
    <row r="489" spans="1:3" ht="24" customHeight="1">
      <c r="A489" s="10" t="s">
        <v>509</v>
      </c>
      <c r="B489" s="12" t="s">
        <v>510</v>
      </c>
      <c r="C489" s="54">
        <v>36</v>
      </c>
    </row>
    <row r="490" spans="1:3" ht="36" customHeight="1">
      <c r="A490" s="10"/>
      <c r="B490" s="12" t="s">
        <v>511</v>
      </c>
      <c r="C490" s="54">
        <v>151.3</v>
      </c>
    </row>
    <row r="491" spans="1:3" ht="24" customHeight="1">
      <c r="A491" s="10"/>
      <c r="B491" s="22" t="s">
        <v>820</v>
      </c>
      <c r="C491" s="54">
        <v>171.05</v>
      </c>
    </row>
    <row r="492" spans="1:3" ht="24" customHeight="1">
      <c r="A492" s="10"/>
      <c r="B492" s="12" t="s">
        <v>513</v>
      </c>
      <c r="C492" s="54">
        <v>10</v>
      </c>
    </row>
    <row r="493" spans="1:3" ht="24" customHeight="1">
      <c r="A493" s="10"/>
      <c r="B493" s="12" t="s">
        <v>514</v>
      </c>
      <c r="C493" s="54">
        <v>30</v>
      </c>
    </row>
    <row r="494" spans="1:3" ht="24" customHeight="1">
      <c r="A494" s="10"/>
      <c r="B494" s="12" t="s">
        <v>515</v>
      </c>
      <c r="C494" s="54">
        <v>58</v>
      </c>
    </row>
    <row r="495" spans="1:3" ht="24" customHeight="1">
      <c r="A495" s="10"/>
      <c r="B495" s="12" t="s">
        <v>516</v>
      </c>
      <c r="C495" s="54">
        <v>281.06</v>
      </c>
    </row>
    <row r="496" spans="1:3" ht="24" customHeight="1">
      <c r="A496" s="10"/>
      <c r="B496" s="22" t="s">
        <v>821</v>
      </c>
      <c r="C496" s="54">
        <v>50</v>
      </c>
    </row>
    <row r="497" spans="1:3" ht="24" customHeight="1">
      <c r="A497" s="10"/>
      <c r="B497" s="22" t="s">
        <v>822</v>
      </c>
      <c r="C497" s="54">
        <v>470.38</v>
      </c>
    </row>
    <row r="498" spans="1:3" ht="24" customHeight="1">
      <c r="A498" s="10"/>
      <c r="B498" s="22" t="s">
        <v>823</v>
      </c>
      <c r="C498" s="54">
        <v>242.9</v>
      </c>
    </row>
    <row r="499" spans="1:3" ht="24" customHeight="1">
      <c r="A499" s="10"/>
      <c r="B499" s="12" t="s">
        <v>520</v>
      </c>
      <c r="C499" s="54">
        <v>200</v>
      </c>
    </row>
    <row r="500" spans="1:3" ht="24" customHeight="1">
      <c r="A500" s="10" t="s">
        <v>521</v>
      </c>
      <c r="B500" s="12" t="s">
        <v>522</v>
      </c>
      <c r="C500" s="54">
        <v>47</v>
      </c>
    </row>
    <row r="501" spans="1:3" ht="24" customHeight="1">
      <c r="A501" s="10"/>
      <c r="B501" s="12" t="s">
        <v>523</v>
      </c>
      <c r="C501" s="54">
        <v>19</v>
      </c>
    </row>
    <row r="502" spans="1:3" ht="24" customHeight="1">
      <c r="A502" s="20" t="s">
        <v>524</v>
      </c>
      <c r="B502" s="12" t="s">
        <v>525</v>
      </c>
      <c r="C502" s="54">
        <v>4</v>
      </c>
    </row>
    <row r="503" spans="1:3" ht="24.75" customHeight="1">
      <c r="A503" s="7" t="s">
        <v>4</v>
      </c>
      <c r="B503" s="7" t="s">
        <v>5</v>
      </c>
      <c r="C503" s="8" t="s">
        <v>6</v>
      </c>
    </row>
    <row r="504" spans="1:3" ht="24.75" customHeight="1">
      <c r="A504" s="20" t="s">
        <v>524</v>
      </c>
      <c r="B504" s="12" t="s">
        <v>526</v>
      </c>
      <c r="C504" s="54">
        <v>190</v>
      </c>
    </row>
    <row r="505" spans="1:3" ht="24.75" customHeight="1">
      <c r="A505" s="20"/>
      <c r="B505" s="12" t="s">
        <v>527</v>
      </c>
      <c r="C505" s="54">
        <v>30</v>
      </c>
    </row>
    <row r="506" spans="1:3" ht="24.75" customHeight="1">
      <c r="A506" s="20"/>
      <c r="B506" s="12" t="s">
        <v>528</v>
      </c>
      <c r="C506" s="54">
        <v>24</v>
      </c>
    </row>
    <row r="507" spans="1:3" ht="24.75" customHeight="1">
      <c r="A507" s="20" t="s">
        <v>529</v>
      </c>
      <c r="B507" s="12" t="s">
        <v>530</v>
      </c>
      <c r="C507" s="54">
        <v>10</v>
      </c>
    </row>
    <row r="508" spans="1:3" ht="24.75" customHeight="1">
      <c r="A508" s="20"/>
      <c r="B508" s="12" t="s">
        <v>531</v>
      </c>
      <c r="C508" s="54">
        <v>65</v>
      </c>
    </row>
    <row r="509" spans="1:3" ht="24.75" customHeight="1">
      <c r="A509" s="20"/>
      <c r="B509" s="12" t="s">
        <v>532</v>
      </c>
      <c r="C509" s="54">
        <v>15</v>
      </c>
    </row>
    <row r="510" spans="1:3" ht="24.75" customHeight="1">
      <c r="A510" s="20"/>
      <c r="B510" s="12" t="s">
        <v>533</v>
      </c>
      <c r="C510" s="54">
        <v>45</v>
      </c>
    </row>
    <row r="511" spans="1:3" ht="24.75" customHeight="1">
      <c r="A511" s="20"/>
      <c r="B511" s="12" t="s">
        <v>534</v>
      </c>
      <c r="C511" s="54">
        <v>35</v>
      </c>
    </row>
    <row r="512" spans="1:3" ht="24.75" customHeight="1">
      <c r="A512" s="20"/>
      <c r="B512" s="12" t="s">
        <v>535</v>
      </c>
      <c r="C512" s="54">
        <v>10</v>
      </c>
    </row>
    <row r="513" spans="1:3" ht="24.75" customHeight="1">
      <c r="A513" s="20"/>
      <c r="B513" s="12" t="s">
        <v>536</v>
      </c>
      <c r="C513" s="54">
        <v>10</v>
      </c>
    </row>
    <row r="514" spans="1:3" ht="24.75" customHeight="1">
      <c r="A514" s="20" t="s">
        <v>537</v>
      </c>
      <c r="B514" s="12" t="s">
        <v>538</v>
      </c>
      <c r="C514" s="54">
        <v>100</v>
      </c>
    </row>
    <row r="515" spans="1:3" ht="24.75" customHeight="1">
      <c r="A515" s="20"/>
      <c r="B515" s="12" t="s">
        <v>539</v>
      </c>
      <c r="C515" s="54">
        <v>300</v>
      </c>
    </row>
    <row r="516" spans="1:3" ht="24.75" customHeight="1">
      <c r="A516" s="20" t="s">
        <v>540</v>
      </c>
      <c r="B516" s="12" t="s">
        <v>541</v>
      </c>
      <c r="C516" s="54">
        <v>900</v>
      </c>
    </row>
    <row r="517" spans="1:3" ht="24.75" customHeight="1">
      <c r="A517" s="20"/>
      <c r="B517" s="12" t="s">
        <v>542</v>
      </c>
      <c r="C517" s="54">
        <v>38.3</v>
      </c>
    </row>
    <row r="518" spans="1:3" ht="24.75" customHeight="1">
      <c r="A518" s="85" t="s">
        <v>543</v>
      </c>
      <c r="B518" s="12" t="s">
        <v>544</v>
      </c>
      <c r="C518" s="54">
        <v>5</v>
      </c>
    </row>
    <row r="519" spans="1:3" ht="24.75" customHeight="1">
      <c r="A519" s="20" t="s">
        <v>545</v>
      </c>
      <c r="B519" s="12" t="s">
        <v>546</v>
      </c>
      <c r="C519" s="54">
        <v>5</v>
      </c>
    </row>
    <row r="520" spans="1:3" ht="24.75" customHeight="1">
      <c r="A520" s="20"/>
      <c r="B520" s="12" t="s">
        <v>547</v>
      </c>
      <c r="C520" s="54">
        <v>67.2</v>
      </c>
    </row>
    <row r="521" spans="1:3" ht="24.75" customHeight="1">
      <c r="A521" s="20"/>
      <c r="B521" s="12" t="s">
        <v>548</v>
      </c>
      <c r="C521" s="54">
        <v>402.2</v>
      </c>
    </row>
    <row r="522" spans="1:3" ht="24.75" customHeight="1">
      <c r="A522" s="20"/>
      <c r="B522" s="12" t="s">
        <v>549</v>
      </c>
      <c r="C522" s="54">
        <v>426.2</v>
      </c>
    </row>
    <row r="523" ht="10.5" customHeight="1"/>
    <row r="524" ht="33" customHeight="1">
      <c r="A524" s="3" t="s">
        <v>550</v>
      </c>
    </row>
    <row r="525" spans="1:3" ht="37.5" customHeight="1">
      <c r="A525" s="4" t="s">
        <v>551</v>
      </c>
      <c r="B525" s="4"/>
      <c r="C525" s="49"/>
    </row>
    <row r="526" spans="1:3" s="43" customFormat="1" ht="19.5" customHeight="1">
      <c r="A526" s="5"/>
      <c r="B526" s="5"/>
      <c r="C526" s="50" t="s">
        <v>3</v>
      </c>
    </row>
    <row r="527" spans="1:4" s="44" customFormat="1" ht="24.75" customHeight="1">
      <c r="A527" s="7" t="s">
        <v>4</v>
      </c>
      <c r="B527" s="7" t="s">
        <v>5</v>
      </c>
      <c r="C527" s="7" t="s">
        <v>6</v>
      </c>
      <c r="D527" s="76"/>
    </row>
    <row r="528" spans="1:3" s="43" customFormat="1" ht="24.75" customHeight="1">
      <c r="A528" s="10" t="s">
        <v>7</v>
      </c>
      <c r="B528" s="10"/>
      <c r="C528" s="37">
        <f>SUM(C531:C541,C529)</f>
        <v>4744.8</v>
      </c>
    </row>
    <row r="529" spans="1:3" s="43" customFormat="1" ht="24.75" customHeight="1">
      <c r="A529" s="26" t="s">
        <v>552</v>
      </c>
      <c r="B529" s="22" t="s">
        <v>824</v>
      </c>
      <c r="C529" s="37">
        <v>30</v>
      </c>
    </row>
    <row r="530" spans="1:3" s="43" customFormat="1" ht="24.75" customHeight="1">
      <c r="A530" s="7" t="s">
        <v>4</v>
      </c>
      <c r="B530" s="7" t="s">
        <v>5</v>
      </c>
      <c r="C530" s="7" t="s">
        <v>6</v>
      </c>
    </row>
    <row r="531" spans="1:3" s="43" customFormat="1" ht="24.75" customHeight="1">
      <c r="A531" s="86" t="s">
        <v>554</v>
      </c>
      <c r="B531" s="87" t="s">
        <v>825</v>
      </c>
      <c r="C531" s="88">
        <v>600</v>
      </c>
    </row>
    <row r="532" spans="1:3" s="43" customFormat="1" ht="24.75" customHeight="1">
      <c r="A532" s="86"/>
      <c r="B532" s="87" t="s">
        <v>826</v>
      </c>
      <c r="C532" s="88">
        <v>200</v>
      </c>
    </row>
    <row r="533" spans="1:3" s="43" customFormat="1" ht="24.75" customHeight="1">
      <c r="A533" s="86"/>
      <c r="B533" s="87" t="s">
        <v>827</v>
      </c>
      <c r="C533" s="88">
        <v>80</v>
      </c>
    </row>
    <row r="534" spans="1:3" s="43" customFormat="1" ht="24.75" customHeight="1">
      <c r="A534" s="20" t="s">
        <v>558</v>
      </c>
      <c r="B534" s="22" t="s">
        <v>828</v>
      </c>
      <c r="C534" s="54">
        <v>50</v>
      </c>
    </row>
    <row r="535" spans="1:3" s="43" customFormat="1" ht="24.75" customHeight="1">
      <c r="A535" s="36" t="s">
        <v>560</v>
      </c>
      <c r="B535" s="22" t="s">
        <v>829</v>
      </c>
      <c r="C535" s="37">
        <v>150</v>
      </c>
    </row>
    <row r="536" spans="1:3" s="43" customFormat="1" ht="24.75" customHeight="1">
      <c r="A536" s="36"/>
      <c r="B536" s="22" t="s">
        <v>830</v>
      </c>
      <c r="C536" s="37">
        <v>80</v>
      </c>
    </row>
    <row r="537" spans="1:3" s="43" customFormat="1" ht="24.75" customHeight="1">
      <c r="A537" s="39" t="s">
        <v>563</v>
      </c>
      <c r="B537" s="40" t="s">
        <v>831</v>
      </c>
      <c r="C537" s="67">
        <v>24.8</v>
      </c>
    </row>
    <row r="538" spans="1:3" s="43" customFormat="1" ht="34.5" customHeight="1">
      <c r="A538" s="10" t="s">
        <v>565</v>
      </c>
      <c r="B538" s="22" t="s">
        <v>832</v>
      </c>
      <c r="C538" s="54">
        <v>20</v>
      </c>
    </row>
    <row r="539" spans="1:3" s="43" customFormat="1" ht="34.5" customHeight="1">
      <c r="A539" s="10"/>
      <c r="B539" s="22" t="s">
        <v>833</v>
      </c>
      <c r="C539" s="54">
        <v>10</v>
      </c>
    </row>
    <row r="540" spans="1:3" s="43" customFormat="1" ht="24.75" customHeight="1">
      <c r="A540" s="54" t="s">
        <v>276</v>
      </c>
      <c r="B540" s="79" t="s">
        <v>834</v>
      </c>
      <c r="C540" s="54">
        <v>1500</v>
      </c>
    </row>
    <row r="541" spans="1:3" s="43" customFormat="1" ht="24.75" customHeight="1">
      <c r="A541" s="54"/>
      <c r="B541" s="79" t="s">
        <v>835</v>
      </c>
      <c r="C541" s="54">
        <v>2000</v>
      </c>
    </row>
    <row r="543" ht="37.5" customHeight="1">
      <c r="A543" s="3" t="s">
        <v>570</v>
      </c>
    </row>
    <row r="544" spans="1:3" ht="37.5" customHeight="1">
      <c r="A544" s="4" t="s">
        <v>571</v>
      </c>
      <c r="B544" s="4"/>
      <c r="C544" s="49"/>
    </row>
    <row r="545" spans="1:3" ht="24.75" customHeight="1">
      <c r="A545" s="5"/>
      <c r="B545" s="5"/>
      <c r="C545" s="50" t="s">
        <v>3</v>
      </c>
    </row>
    <row r="546" spans="1:4" s="1" customFormat="1" ht="24.75" customHeight="1">
      <c r="A546" s="7" t="s">
        <v>4</v>
      </c>
      <c r="B546" s="7" t="s">
        <v>5</v>
      </c>
      <c r="C546" s="7" t="s">
        <v>6</v>
      </c>
      <c r="D546" s="9"/>
    </row>
    <row r="547" spans="1:3" ht="24.75" customHeight="1">
      <c r="A547" s="10" t="s">
        <v>7</v>
      </c>
      <c r="B547" s="10"/>
      <c r="C547" s="37">
        <f>SUM(C548:C555,C557:C574)</f>
        <v>5942.160000000001</v>
      </c>
    </row>
    <row r="548" spans="1:3" ht="24.75" customHeight="1">
      <c r="A548" s="37" t="s">
        <v>276</v>
      </c>
      <c r="B548" s="81" t="s">
        <v>836</v>
      </c>
      <c r="C548" s="37">
        <v>1000</v>
      </c>
    </row>
    <row r="549" spans="1:3" ht="24.75" customHeight="1">
      <c r="A549" s="37"/>
      <c r="B549" s="38" t="s">
        <v>573</v>
      </c>
      <c r="C549" s="37">
        <v>200</v>
      </c>
    </row>
    <row r="550" spans="1:3" ht="24.75" customHeight="1">
      <c r="A550" s="37" t="s">
        <v>574</v>
      </c>
      <c r="B550" s="38" t="s">
        <v>575</v>
      </c>
      <c r="C550" s="37">
        <v>148.5</v>
      </c>
    </row>
    <row r="551" spans="1:3" ht="24.75" customHeight="1">
      <c r="A551" s="37"/>
      <c r="B551" s="38" t="s">
        <v>576</v>
      </c>
      <c r="C551" s="37">
        <v>260</v>
      </c>
    </row>
    <row r="552" spans="1:3" ht="24.75" customHeight="1">
      <c r="A552" s="37"/>
      <c r="B552" s="38" t="s">
        <v>577</v>
      </c>
      <c r="C552" s="37">
        <v>220</v>
      </c>
    </row>
    <row r="553" spans="1:3" ht="24.75" customHeight="1">
      <c r="A553" s="37"/>
      <c r="B553" s="38" t="s">
        <v>578</v>
      </c>
      <c r="C553" s="37">
        <v>240</v>
      </c>
    </row>
    <row r="554" spans="1:3" ht="24.75" customHeight="1">
      <c r="A554" s="37" t="s">
        <v>579</v>
      </c>
      <c r="B554" s="38" t="s">
        <v>580</v>
      </c>
      <c r="C554" s="37">
        <v>17.38</v>
      </c>
    </row>
    <row r="555" spans="1:3" ht="24.75" customHeight="1">
      <c r="A555" s="37" t="s">
        <v>581</v>
      </c>
      <c r="B555" s="38" t="s">
        <v>582</v>
      </c>
      <c r="C555" s="37">
        <v>100</v>
      </c>
    </row>
    <row r="556" spans="1:3" ht="24.75" customHeight="1">
      <c r="A556" s="7" t="s">
        <v>4</v>
      </c>
      <c r="B556" s="7" t="s">
        <v>5</v>
      </c>
      <c r="C556" s="7" t="s">
        <v>6</v>
      </c>
    </row>
    <row r="557" spans="1:3" ht="24.75" customHeight="1">
      <c r="A557" s="37" t="s">
        <v>583</v>
      </c>
      <c r="B557" s="38" t="s">
        <v>584</v>
      </c>
      <c r="C557" s="37">
        <v>167.02</v>
      </c>
    </row>
    <row r="558" spans="1:3" ht="24.75" customHeight="1">
      <c r="A558" s="37"/>
      <c r="B558" s="38" t="s">
        <v>585</v>
      </c>
      <c r="C558" s="37">
        <v>32.98</v>
      </c>
    </row>
    <row r="559" spans="1:3" ht="24.75" customHeight="1">
      <c r="A559" s="37" t="s">
        <v>586</v>
      </c>
      <c r="B559" s="38" t="s">
        <v>74</v>
      </c>
      <c r="C559" s="37">
        <v>6</v>
      </c>
    </row>
    <row r="560" spans="1:3" ht="24.75" customHeight="1">
      <c r="A560" s="37" t="s">
        <v>587</v>
      </c>
      <c r="B560" s="38" t="s">
        <v>588</v>
      </c>
      <c r="C560" s="37">
        <v>6.9</v>
      </c>
    </row>
    <row r="561" spans="1:3" ht="24.75" customHeight="1">
      <c r="A561" s="37" t="s">
        <v>558</v>
      </c>
      <c r="B561" s="81" t="s">
        <v>837</v>
      </c>
      <c r="C561" s="37">
        <v>341</v>
      </c>
    </row>
    <row r="562" spans="1:3" ht="24.75" customHeight="1">
      <c r="A562" s="37" t="s">
        <v>590</v>
      </c>
      <c r="B562" s="38" t="s">
        <v>591</v>
      </c>
      <c r="C562" s="37">
        <v>5</v>
      </c>
    </row>
    <row r="563" spans="1:3" ht="24.75" customHeight="1">
      <c r="A563" s="37" t="s">
        <v>592</v>
      </c>
      <c r="B563" s="38" t="s">
        <v>593</v>
      </c>
      <c r="C563" s="37">
        <v>50</v>
      </c>
    </row>
    <row r="564" spans="1:3" ht="24.75" customHeight="1">
      <c r="A564" s="37" t="s">
        <v>594</v>
      </c>
      <c r="B564" s="38" t="s">
        <v>588</v>
      </c>
      <c r="C564" s="37">
        <v>2</v>
      </c>
    </row>
    <row r="565" spans="1:3" ht="24.75" customHeight="1">
      <c r="A565" s="37" t="s">
        <v>595</v>
      </c>
      <c r="B565" s="38" t="s">
        <v>588</v>
      </c>
      <c r="C565" s="37">
        <v>7.8</v>
      </c>
    </row>
    <row r="566" spans="1:3" ht="24.75" customHeight="1">
      <c r="A566" s="37" t="s">
        <v>596</v>
      </c>
      <c r="B566" s="38" t="s">
        <v>588</v>
      </c>
      <c r="C566" s="37">
        <v>7</v>
      </c>
    </row>
    <row r="567" spans="1:3" ht="24.75" customHeight="1">
      <c r="A567" s="37" t="s">
        <v>597</v>
      </c>
      <c r="B567" s="38" t="s">
        <v>22</v>
      </c>
      <c r="C567" s="37">
        <v>675.4</v>
      </c>
    </row>
    <row r="568" spans="1:3" ht="24.75" customHeight="1">
      <c r="A568" s="37"/>
      <c r="B568" s="81" t="s">
        <v>838</v>
      </c>
      <c r="C568" s="37">
        <v>350</v>
      </c>
    </row>
    <row r="569" spans="1:3" ht="24.75" customHeight="1">
      <c r="A569" s="37"/>
      <c r="B569" s="81" t="s">
        <v>839</v>
      </c>
      <c r="C569" s="37">
        <v>1117</v>
      </c>
    </row>
    <row r="570" spans="1:3" ht="24.75" customHeight="1">
      <c r="A570" s="37"/>
      <c r="B570" s="81" t="s">
        <v>840</v>
      </c>
      <c r="C570" s="37">
        <v>300</v>
      </c>
    </row>
    <row r="571" spans="1:3" ht="24.75" customHeight="1">
      <c r="A571" s="37"/>
      <c r="B571" s="38" t="s">
        <v>601</v>
      </c>
      <c r="C571" s="37">
        <v>200</v>
      </c>
    </row>
    <row r="572" spans="1:3" ht="24.75" customHeight="1">
      <c r="A572" s="37"/>
      <c r="B572" s="81" t="s">
        <v>841</v>
      </c>
      <c r="C572" s="37">
        <v>200</v>
      </c>
    </row>
    <row r="573" spans="1:3" ht="24.75" customHeight="1">
      <c r="A573" s="37"/>
      <c r="B573" s="81" t="s">
        <v>842</v>
      </c>
      <c r="C573" s="37">
        <v>213.62</v>
      </c>
    </row>
    <row r="574" spans="1:3" ht="24.75" customHeight="1">
      <c r="A574" s="37"/>
      <c r="B574" s="38" t="s">
        <v>604</v>
      </c>
      <c r="C574" s="37">
        <v>74.56</v>
      </c>
    </row>
    <row r="576" ht="37.5" customHeight="1">
      <c r="A576" s="3" t="s">
        <v>605</v>
      </c>
    </row>
    <row r="577" spans="1:3" ht="45.75" customHeight="1">
      <c r="A577" s="4" t="s">
        <v>606</v>
      </c>
      <c r="B577" s="4"/>
      <c r="C577" s="49"/>
    </row>
    <row r="578" spans="1:3" ht="24.75" customHeight="1">
      <c r="A578" s="5"/>
      <c r="B578" s="5"/>
      <c r="C578" s="50" t="s">
        <v>3</v>
      </c>
    </row>
    <row r="579" spans="1:4" s="1" customFormat="1" ht="24.75" customHeight="1">
      <c r="A579" s="7" t="s">
        <v>4</v>
      </c>
      <c r="B579" s="7" t="s">
        <v>5</v>
      </c>
      <c r="C579" s="7" t="s">
        <v>6</v>
      </c>
      <c r="D579" s="9"/>
    </row>
    <row r="580" spans="1:3" ht="24.75" customHeight="1">
      <c r="A580" s="10" t="s">
        <v>7</v>
      </c>
      <c r="B580" s="10"/>
      <c r="C580" s="37">
        <v>26161.67</v>
      </c>
    </row>
    <row r="581" spans="1:3" ht="24.75" customHeight="1">
      <c r="A581" s="20" t="s">
        <v>276</v>
      </c>
      <c r="B581" s="22" t="s">
        <v>843</v>
      </c>
      <c r="C581" s="54">
        <v>200</v>
      </c>
    </row>
    <row r="582" spans="1:3" ht="24.75" customHeight="1">
      <c r="A582" s="7" t="s">
        <v>4</v>
      </c>
      <c r="B582" s="7" t="s">
        <v>5</v>
      </c>
      <c r="C582" s="7" t="s">
        <v>6</v>
      </c>
    </row>
    <row r="583" spans="1:3" ht="24.75" customHeight="1">
      <c r="A583" s="20" t="s">
        <v>276</v>
      </c>
      <c r="B583" s="22" t="s">
        <v>844</v>
      </c>
      <c r="C583" s="54">
        <v>2500</v>
      </c>
    </row>
    <row r="584" spans="1:3" ht="24.75" customHeight="1">
      <c r="A584" s="20"/>
      <c r="B584" s="12" t="s">
        <v>609</v>
      </c>
      <c r="C584" s="54">
        <v>800</v>
      </c>
    </row>
    <row r="585" spans="1:3" ht="24.75" customHeight="1">
      <c r="A585" s="20"/>
      <c r="B585" s="12" t="s">
        <v>610</v>
      </c>
      <c r="C585" s="54">
        <v>2900</v>
      </c>
    </row>
    <row r="586" spans="1:3" ht="24.75" customHeight="1">
      <c r="A586" s="20"/>
      <c r="B586" s="12" t="s">
        <v>611</v>
      </c>
      <c r="C586" s="54">
        <v>2500</v>
      </c>
    </row>
    <row r="587" spans="1:3" ht="24.75" customHeight="1">
      <c r="A587" s="20"/>
      <c r="B587" s="12" t="s">
        <v>612</v>
      </c>
      <c r="C587" s="54">
        <v>45.68</v>
      </c>
    </row>
    <row r="588" spans="1:3" ht="24.75" customHeight="1">
      <c r="A588" s="20"/>
      <c r="B588" s="22" t="s">
        <v>845</v>
      </c>
      <c r="C588" s="54">
        <v>338</v>
      </c>
    </row>
    <row r="589" spans="1:3" ht="24.75" customHeight="1">
      <c r="A589" s="20"/>
      <c r="B589" s="22" t="s">
        <v>846</v>
      </c>
      <c r="C589" s="54">
        <v>608.34</v>
      </c>
    </row>
    <row r="590" spans="1:3" ht="24.75" customHeight="1">
      <c r="A590" s="20" t="s">
        <v>615</v>
      </c>
      <c r="B590" s="12" t="s">
        <v>616</v>
      </c>
      <c r="C590" s="54">
        <v>21.44</v>
      </c>
    </row>
    <row r="591" spans="1:3" ht="24.75" customHeight="1">
      <c r="A591" s="20"/>
      <c r="B591" s="85" t="s">
        <v>617</v>
      </c>
      <c r="C591" s="54">
        <v>19.6</v>
      </c>
    </row>
    <row r="592" spans="1:3" s="45" customFormat="1" ht="24.75" customHeight="1">
      <c r="A592" s="10" t="s">
        <v>430</v>
      </c>
      <c r="B592" s="12" t="s">
        <v>618</v>
      </c>
      <c r="C592" s="37">
        <v>30</v>
      </c>
    </row>
    <row r="593" spans="1:3" ht="24.75" customHeight="1">
      <c r="A593" s="10"/>
      <c r="B593" s="18" t="s">
        <v>619</v>
      </c>
      <c r="C593" s="52">
        <v>1841.4</v>
      </c>
    </row>
    <row r="594" spans="1:3" ht="24.75" customHeight="1">
      <c r="A594" s="10"/>
      <c r="B594" s="18" t="s">
        <v>620</v>
      </c>
      <c r="C594" s="52">
        <v>380</v>
      </c>
    </row>
    <row r="595" spans="1:3" ht="24.75" customHeight="1">
      <c r="A595" s="10"/>
      <c r="B595" s="18" t="s">
        <v>621</v>
      </c>
      <c r="C595" s="52">
        <v>1248</v>
      </c>
    </row>
    <row r="596" spans="1:3" ht="24.75" customHeight="1">
      <c r="A596" s="10"/>
      <c r="B596" s="18" t="s">
        <v>622</v>
      </c>
      <c r="C596" s="52">
        <v>936</v>
      </c>
    </row>
    <row r="597" spans="1:3" ht="24.75" customHeight="1">
      <c r="A597" s="10"/>
      <c r="B597" s="18" t="s">
        <v>623</v>
      </c>
      <c r="C597" s="52">
        <v>306.8</v>
      </c>
    </row>
    <row r="598" spans="1:3" ht="24.75" customHeight="1">
      <c r="A598" s="10"/>
      <c r="B598" s="18" t="s">
        <v>624</v>
      </c>
      <c r="C598" s="52">
        <v>374.4</v>
      </c>
    </row>
    <row r="599" spans="1:3" ht="24.75" customHeight="1">
      <c r="A599" s="10"/>
      <c r="B599" s="18" t="s">
        <v>625</v>
      </c>
      <c r="C599" s="52">
        <v>192</v>
      </c>
    </row>
    <row r="600" spans="1:3" ht="24.75" customHeight="1">
      <c r="A600" s="10"/>
      <c r="B600" s="18" t="s">
        <v>626</v>
      </c>
      <c r="C600" s="52">
        <v>38.4</v>
      </c>
    </row>
    <row r="601" spans="1:3" ht="24.75" customHeight="1">
      <c r="A601" s="10"/>
      <c r="B601" s="18" t="s">
        <v>627</v>
      </c>
      <c r="C601" s="52">
        <v>38.4</v>
      </c>
    </row>
    <row r="602" spans="1:3" ht="24.75" customHeight="1">
      <c r="A602" s="10"/>
      <c r="B602" s="18" t="s">
        <v>628</v>
      </c>
      <c r="C602" s="52">
        <v>46.8</v>
      </c>
    </row>
    <row r="603" spans="1:3" ht="24.75" customHeight="1">
      <c r="A603" s="10"/>
      <c r="B603" s="18" t="s">
        <v>629</v>
      </c>
      <c r="C603" s="52">
        <v>31.18</v>
      </c>
    </row>
    <row r="604" spans="1:3" ht="24.75" customHeight="1">
      <c r="A604" s="10"/>
      <c r="B604" s="18" t="s">
        <v>630</v>
      </c>
      <c r="C604" s="52">
        <v>121.93</v>
      </c>
    </row>
    <row r="605" spans="1:3" ht="24.75" customHeight="1">
      <c r="A605" s="10"/>
      <c r="B605" s="18" t="s">
        <v>631</v>
      </c>
      <c r="C605" s="52">
        <v>33.09</v>
      </c>
    </row>
    <row r="606" spans="1:3" ht="24.75" customHeight="1">
      <c r="A606" s="10"/>
      <c r="B606" s="18" t="s">
        <v>632</v>
      </c>
      <c r="C606" s="52">
        <v>20.23</v>
      </c>
    </row>
    <row r="607" spans="1:3" ht="24.75" customHeight="1">
      <c r="A607" s="20" t="s">
        <v>633</v>
      </c>
      <c r="B607" s="12" t="s">
        <v>634</v>
      </c>
      <c r="C607" s="54">
        <v>10</v>
      </c>
    </row>
    <row r="608" spans="1:3" ht="24.75" customHeight="1">
      <c r="A608" s="20"/>
      <c r="B608" s="12" t="s">
        <v>635</v>
      </c>
      <c r="C608" s="54">
        <v>10</v>
      </c>
    </row>
    <row r="609" spans="1:3" ht="24.75" customHeight="1">
      <c r="A609" s="7" t="s">
        <v>4</v>
      </c>
      <c r="B609" s="7" t="s">
        <v>5</v>
      </c>
      <c r="C609" s="7" t="s">
        <v>6</v>
      </c>
    </row>
    <row r="610" spans="1:3" ht="24.75" customHeight="1">
      <c r="A610" s="20" t="s">
        <v>633</v>
      </c>
      <c r="B610" s="12" t="s">
        <v>636</v>
      </c>
      <c r="C610" s="54">
        <v>10</v>
      </c>
    </row>
    <row r="611" spans="1:3" ht="24.75" customHeight="1">
      <c r="A611" s="20"/>
      <c r="B611" s="12" t="s">
        <v>637</v>
      </c>
      <c r="C611" s="54">
        <v>5</v>
      </c>
    </row>
    <row r="612" spans="1:3" ht="24.75" customHeight="1">
      <c r="A612" s="20"/>
      <c r="B612" s="12" t="s">
        <v>638</v>
      </c>
      <c r="C612" s="54">
        <v>30</v>
      </c>
    </row>
    <row r="613" spans="1:3" ht="24.75" customHeight="1">
      <c r="A613" s="20"/>
      <c r="B613" s="12" t="s">
        <v>639</v>
      </c>
      <c r="C613" s="54">
        <v>70</v>
      </c>
    </row>
    <row r="614" spans="1:3" ht="24.75" customHeight="1">
      <c r="A614" s="20"/>
      <c r="B614" s="12" t="s">
        <v>640</v>
      </c>
      <c r="C614" s="54">
        <v>50</v>
      </c>
    </row>
    <row r="615" spans="1:3" ht="24.75" customHeight="1">
      <c r="A615" s="20"/>
      <c r="B615" s="12" t="s">
        <v>641</v>
      </c>
      <c r="C615" s="54">
        <v>50</v>
      </c>
    </row>
    <row r="616" spans="1:3" ht="39.75" customHeight="1">
      <c r="A616" s="20"/>
      <c r="B616" s="12" t="s">
        <v>642</v>
      </c>
      <c r="C616" s="54">
        <v>200</v>
      </c>
    </row>
    <row r="617" spans="1:3" ht="24.75" customHeight="1">
      <c r="A617" s="20"/>
      <c r="B617" s="12" t="s">
        <v>643</v>
      </c>
      <c r="C617" s="54">
        <v>10</v>
      </c>
    </row>
    <row r="618" spans="1:3" ht="24.75" customHeight="1">
      <c r="A618" s="20"/>
      <c r="B618" s="12" t="s">
        <v>644</v>
      </c>
      <c r="C618" s="54">
        <v>10</v>
      </c>
    </row>
    <row r="619" spans="1:3" ht="24.75" customHeight="1">
      <c r="A619" s="20"/>
      <c r="B619" s="12" t="s">
        <v>645</v>
      </c>
      <c r="C619" s="54">
        <v>20</v>
      </c>
    </row>
    <row r="620" spans="1:3" ht="24.75" customHeight="1">
      <c r="A620" s="20"/>
      <c r="B620" s="12" t="s">
        <v>646</v>
      </c>
      <c r="C620" s="54">
        <v>40</v>
      </c>
    </row>
    <row r="621" spans="1:3" ht="24.75" customHeight="1">
      <c r="A621" s="20"/>
      <c r="B621" s="12" t="s">
        <v>647</v>
      </c>
      <c r="C621" s="54">
        <v>16</v>
      </c>
    </row>
    <row r="622" spans="1:3" ht="24.75" customHeight="1">
      <c r="A622" s="20"/>
      <c r="B622" s="12" t="s">
        <v>648</v>
      </c>
      <c r="C622" s="54">
        <v>10</v>
      </c>
    </row>
    <row r="623" spans="1:3" ht="24.75" customHeight="1">
      <c r="A623" s="20"/>
      <c r="B623" s="12" t="s">
        <v>649</v>
      </c>
      <c r="C623" s="54">
        <v>5</v>
      </c>
    </row>
    <row r="624" spans="1:3" ht="24.75" customHeight="1">
      <c r="A624" s="20"/>
      <c r="B624" s="12" t="s">
        <v>650</v>
      </c>
      <c r="C624" s="54">
        <v>19.56</v>
      </c>
    </row>
    <row r="625" spans="1:3" ht="24.75" customHeight="1">
      <c r="A625" s="20"/>
      <c r="B625" s="12" t="s">
        <v>651</v>
      </c>
      <c r="C625" s="54">
        <v>10</v>
      </c>
    </row>
    <row r="626" spans="1:3" ht="24.75" customHeight="1">
      <c r="A626" s="20"/>
      <c r="B626" s="12" t="s">
        <v>652</v>
      </c>
      <c r="C626" s="54">
        <v>10</v>
      </c>
    </row>
    <row r="627" spans="1:3" ht="24.75" customHeight="1">
      <c r="A627" s="20"/>
      <c r="B627" s="22" t="s">
        <v>847</v>
      </c>
      <c r="C627" s="54">
        <v>40</v>
      </c>
    </row>
    <row r="628" spans="1:3" ht="24.75" customHeight="1">
      <c r="A628" s="20"/>
      <c r="B628" s="12" t="s">
        <v>654</v>
      </c>
      <c r="C628" s="54">
        <v>5</v>
      </c>
    </row>
    <row r="629" spans="1:3" ht="24.75" customHeight="1">
      <c r="A629" s="20"/>
      <c r="B629" s="12" t="s">
        <v>655</v>
      </c>
      <c r="C629" s="54">
        <v>100</v>
      </c>
    </row>
    <row r="630" spans="1:3" ht="24.75" customHeight="1">
      <c r="A630" s="20"/>
      <c r="B630" s="12" t="s">
        <v>656</v>
      </c>
      <c r="C630" s="54">
        <v>20</v>
      </c>
    </row>
    <row r="631" spans="1:3" ht="24.75" customHeight="1">
      <c r="A631" s="20"/>
      <c r="B631" s="22" t="s">
        <v>848</v>
      </c>
      <c r="C631" s="54">
        <v>5</v>
      </c>
    </row>
    <row r="632" spans="1:3" ht="24.75" customHeight="1">
      <c r="A632" s="20"/>
      <c r="B632" s="73" t="s">
        <v>658</v>
      </c>
      <c r="C632" s="54">
        <v>50</v>
      </c>
    </row>
    <row r="633" spans="1:3" ht="24.75" customHeight="1">
      <c r="A633" s="20"/>
      <c r="B633" s="12" t="s">
        <v>659</v>
      </c>
      <c r="C633" s="54">
        <v>14.5</v>
      </c>
    </row>
    <row r="634" spans="1:3" ht="24.75" customHeight="1">
      <c r="A634" s="20"/>
      <c r="B634" s="12" t="s">
        <v>660</v>
      </c>
      <c r="C634" s="54">
        <v>200</v>
      </c>
    </row>
    <row r="635" spans="1:3" ht="24.75" customHeight="1">
      <c r="A635" s="20"/>
      <c r="B635" s="12" t="s">
        <v>661</v>
      </c>
      <c r="C635" s="54">
        <v>528</v>
      </c>
    </row>
    <row r="636" spans="1:3" ht="24.75" customHeight="1">
      <c r="A636" s="7" t="s">
        <v>4</v>
      </c>
      <c r="B636" s="7" t="s">
        <v>5</v>
      </c>
      <c r="C636" s="7" t="s">
        <v>6</v>
      </c>
    </row>
    <row r="637" spans="1:3" ht="24.75" customHeight="1">
      <c r="A637" s="20" t="s">
        <v>633</v>
      </c>
      <c r="B637" s="12" t="s">
        <v>662</v>
      </c>
      <c r="C637" s="54">
        <v>243.4</v>
      </c>
    </row>
    <row r="638" spans="1:3" ht="24.75" customHeight="1">
      <c r="A638" s="20"/>
      <c r="B638" s="12" t="s">
        <v>663</v>
      </c>
      <c r="C638" s="54">
        <v>200</v>
      </c>
    </row>
    <row r="639" spans="1:3" ht="24.75" customHeight="1">
      <c r="A639" s="10" t="s">
        <v>664</v>
      </c>
      <c r="B639" s="22" t="s">
        <v>849</v>
      </c>
      <c r="C639" s="37">
        <v>50</v>
      </c>
    </row>
    <row r="640" spans="1:3" ht="24.75" customHeight="1">
      <c r="A640" s="10"/>
      <c r="B640" s="12" t="s">
        <v>666</v>
      </c>
      <c r="C640" s="37">
        <v>5</v>
      </c>
    </row>
    <row r="641" spans="1:3" ht="24.75" customHeight="1">
      <c r="A641" s="10"/>
      <c r="B641" s="12" t="s">
        <v>667</v>
      </c>
      <c r="C641" s="37">
        <v>50</v>
      </c>
    </row>
    <row r="642" spans="1:3" ht="24.75" customHeight="1">
      <c r="A642" s="10"/>
      <c r="B642" s="12" t="s">
        <v>668</v>
      </c>
      <c r="C642" s="37">
        <v>5</v>
      </c>
    </row>
    <row r="643" spans="1:3" ht="24.75" customHeight="1">
      <c r="A643" s="10"/>
      <c r="B643" s="12" t="s">
        <v>669</v>
      </c>
      <c r="C643" s="37">
        <v>130</v>
      </c>
    </row>
    <row r="644" spans="1:3" ht="24.75" customHeight="1">
      <c r="A644" s="10"/>
      <c r="B644" s="22" t="s">
        <v>670</v>
      </c>
      <c r="C644" s="37">
        <v>800</v>
      </c>
    </row>
    <row r="645" spans="1:3" ht="24.75" customHeight="1">
      <c r="A645" s="10"/>
      <c r="B645" s="22" t="s">
        <v>850</v>
      </c>
      <c r="C645" s="37">
        <v>1770</v>
      </c>
    </row>
    <row r="646" spans="1:3" ht="24.75" customHeight="1">
      <c r="A646" s="10" t="s">
        <v>672</v>
      </c>
      <c r="B646" s="22" t="s">
        <v>851</v>
      </c>
      <c r="C646" s="54">
        <v>15.05</v>
      </c>
    </row>
    <row r="647" spans="1:3" ht="24.75" customHeight="1">
      <c r="A647" s="20"/>
      <c r="B647" s="22" t="s">
        <v>852</v>
      </c>
      <c r="C647" s="54">
        <v>34</v>
      </c>
    </row>
    <row r="648" spans="1:3" ht="24.75" customHeight="1">
      <c r="A648" s="20" t="s">
        <v>675</v>
      </c>
      <c r="B648" s="22" t="s">
        <v>853</v>
      </c>
      <c r="C648" s="54">
        <v>913.68</v>
      </c>
    </row>
    <row r="649" spans="1:3" ht="24.75" customHeight="1">
      <c r="A649" s="20"/>
      <c r="B649" s="22" t="s">
        <v>854</v>
      </c>
      <c r="C649" s="54">
        <v>300</v>
      </c>
    </row>
    <row r="650" spans="1:3" ht="24.75" customHeight="1">
      <c r="A650" s="20"/>
      <c r="B650" s="22" t="s">
        <v>855</v>
      </c>
      <c r="C650" s="54">
        <v>170</v>
      </c>
    </row>
    <row r="651" spans="1:3" ht="24.75" customHeight="1">
      <c r="A651" s="20"/>
      <c r="B651" s="22" t="s">
        <v>856</v>
      </c>
      <c r="C651" s="54">
        <v>365.18</v>
      </c>
    </row>
    <row r="652" spans="1:3" ht="24.75" customHeight="1">
      <c r="A652" s="20"/>
      <c r="B652" s="22" t="s">
        <v>857</v>
      </c>
      <c r="C652" s="54">
        <v>134</v>
      </c>
    </row>
    <row r="653" spans="1:3" ht="24.75" customHeight="1">
      <c r="A653" s="20"/>
      <c r="B653" s="12" t="s">
        <v>681</v>
      </c>
      <c r="C653" s="54">
        <v>26.4</v>
      </c>
    </row>
    <row r="654" spans="1:3" ht="32.25" customHeight="1">
      <c r="A654" s="20"/>
      <c r="B654" s="22" t="s">
        <v>858</v>
      </c>
      <c r="C654" s="54">
        <v>334</v>
      </c>
    </row>
    <row r="655" spans="1:3" ht="24.75" customHeight="1">
      <c r="A655" s="20"/>
      <c r="B655" s="12" t="s">
        <v>683</v>
      </c>
      <c r="C655" s="54">
        <v>17.2</v>
      </c>
    </row>
    <row r="656" spans="1:3" ht="24.75" customHeight="1">
      <c r="A656" s="89" t="s">
        <v>684</v>
      </c>
      <c r="B656" s="90" t="s">
        <v>685</v>
      </c>
      <c r="C656" s="54">
        <v>65</v>
      </c>
    </row>
    <row r="657" spans="1:3" ht="24.75" customHeight="1">
      <c r="A657" s="89"/>
      <c r="B657" s="90" t="s">
        <v>859</v>
      </c>
      <c r="C657" s="54">
        <v>25</v>
      </c>
    </row>
    <row r="658" spans="1:3" ht="24.75" customHeight="1">
      <c r="A658" s="89"/>
      <c r="B658" s="90" t="s">
        <v>687</v>
      </c>
      <c r="C658" s="54">
        <v>20</v>
      </c>
    </row>
    <row r="659" spans="1:3" ht="24.75" customHeight="1">
      <c r="A659" s="89"/>
      <c r="B659" s="90" t="s">
        <v>688</v>
      </c>
      <c r="C659" s="91">
        <v>20</v>
      </c>
    </row>
    <row r="660" spans="1:3" ht="24.75" customHeight="1">
      <c r="A660" s="89"/>
      <c r="B660" s="90" t="s">
        <v>689</v>
      </c>
      <c r="C660" s="54">
        <v>19.98</v>
      </c>
    </row>
    <row r="661" spans="1:3" ht="24.75" customHeight="1">
      <c r="A661" s="10" t="s">
        <v>690</v>
      </c>
      <c r="B661" s="73" t="s">
        <v>691</v>
      </c>
      <c r="C661" s="54">
        <v>100</v>
      </c>
    </row>
    <row r="662" spans="1:3" ht="24.75" customHeight="1">
      <c r="A662" s="10" t="s">
        <v>692</v>
      </c>
      <c r="B662" s="12" t="s">
        <v>693</v>
      </c>
      <c r="C662" s="37">
        <v>40</v>
      </c>
    </row>
    <row r="663" spans="1:3" ht="24.75" customHeight="1">
      <c r="A663" s="7" t="s">
        <v>4</v>
      </c>
      <c r="B663" s="7" t="s">
        <v>5</v>
      </c>
      <c r="C663" s="7" t="s">
        <v>6</v>
      </c>
    </row>
    <row r="664" spans="1:3" ht="24.75" customHeight="1">
      <c r="A664" s="10"/>
      <c r="B664" s="12" t="s">
        <v>694</v>
      </c>
      <c r="C664" s="37">
        <v>60</v>
      </c>
    </row>
    <row r="665" spans="1:3" ht="24.75" customHeight="1">
      <c r="A665" s="10"/>
      <c r="B665" s="12" t="s">
        <v>695</v>
      </c>
      <c r="C665" s="37">
        <v>1224</v>
      </c>
    </row>
    <row r="666" spans="1:3" ht="24.75" customHeight="1">
      <c r="A666" s="86" t="s">
        <v>554</v>
      </c>
      <c r="B666" s="92" t="s">
        <v>860</v>
      </c>
      <c r="C666" s="93">
        <v>150</v>
      </c>
    </row>
    <row r="667" spans="1:3" ht="24.75" customHeight="1">
      <c r="A667" s="86"/>
      <c r="B667" s="94" t="s">
        <v>697</v>
      </c>
      <c r="C667" s="93">
        <v>20</v>
      </c>
    </row>
    <row r="668" spans="1:3" ht="24.75" customHeight="1">
      <c r="A668" s="86"/>
      <c r="B668" s="95" t="s">
        <v>861</v>
      </c>
      <c r="C668" s="96">
        <v>300</v>
      </c>
    </row>
    <row r="669" spans="1:3" ht="34.5" customHeight="1">
      <c r="A669" s="86"/>
      <c r="B669" s="92" t="s">
        <v>862</v>
      </c>
      <c r="C669" s="93">
        <v>30</v>
      </c>
    </row>
    <row r="670" spans="1:3" ht="24.75" customHeight="1">
      <c r="A670" s="86"/>
      <c r="B670" s="92" t="s">
        <v>863</v>
      </c>
      <c r="C670" s="93">
        <v>300</v>
      </c>
    </row>
    <row r="671" spans="1:3" ht="24.75" customHeight="1">
      <c r="A671" s="86"/>
      <c r="B671" s="92" t="s">
        <v>864</v>
      </c>
      <c r="C671" s="93">
        <v>100</v>
      </c>
    </row>
    <row r="672" spans="1:3" ht="24.75" customHeight="1">
      <c r="A672" s="86"/>
      <c r="B672" s="92" t="s">
        <v>865</v>
      </c>
      <c r="C672" s="93">
        <v>36.9</v>
      </c>
    </row>
    <row r="673" spans="1:3" ht="24.75" customHeight="1">
      <c r="A673" s="86"/>
      <c r="B673" s="87" t="s">
        <v>703</v>
      </c>
      <c r="C673" s="88">
        <v>10</v>
      </c>
    </row>
    <row r="674" spans="1:3" ht="24.75" customHeight="1">
      <c r="A674" s="86"/>
      <c r="B674" s="97" t="s">
        <v>866</v>
      </c>
      <c r="C674" s="98">
        <v>10</v>
      </c>
    </row>
    <row r="675" spans="1:3" ht="24.75" customHeight="1">
      <c r="A675" s="86"/>
      <c r="B675" s="97" t="s">
        <v>705</v>
      </c>
      <c r="C675" s="98">
        <v>10</v>
      </c>
    </row>
    <row r="676" spans="1:3" ht="30.75" customHeight="1">
      <c r="A676" s="86"/>
      <c r="B676" s="97" t="s">
        <v>706</v>
      </c>
      <c r="C676" s="98">
        <v>302.83</v>
      </c>
    </row>
    <row r="677" spans="1:3" ht="24.75" customHeight="1">
      <c r="A677" s="86"/>
      <c r="B677" s="97" t="s">
        <v>707</v>
      </c>
      <c r="C677" s="98">
        <v>344</v>
      </c>
    </row>
    <row r="678" spans="1:3" ht="24.75" customHeight="1">
      <c r="A678" s="86"/>
      <c r="B678" s="97" t="s">
        <v>708</v>
      </c>
      <c r="C678" s="98">
        <v>18</v>
      </c>
    </row>
    <row r="679" spans="1:3" ht="24.75" customHeight="1">
      <c r="A679" s="86"/>
      <c r="B679" s="97" t="s">
        <v>709</v>
      </c>
      <c r="C679" s="98">
        <v>3</v>
      </c>
    </row>
    <row r="680" spans="1:3" ht="24.75" customHeight="1">
      <c r="A680" s="86"/>
      <c r="B680" s="97" t="s">
        <v>710</v>
      </c>
      <c r="C680" s="98">
        <v>22.3</v>
      </c>
    </row>
    <row r="681" spans="1:3" ht="24.75" customHeight="1">
      <c r="A681" s="86"/>
      <c r="B681" s="97" t="s">
        <v>867</v>
      </c>
      <c r="C681" s="98">
        <v>100</v>
      </c>
    </row>
    <row r="682" spans="1:3" ht="24.75" customHeight="1">
      <c r="A682" s="86"/>
      <c r="B682" s="97" t="s">
        <v>868</v>
      </c>
      <c r="C682" s="98">
        <v>60</v>
      </c>
    </row>
    <row r="683" spans="1:3" ht="24.75" customHeight="1">
      <c r="A683" s="99" t="s">
        <v>713</v>
      </c>
      <c r="B683" s="22" t="s">
        <v>869</v>
      </c>
      <c r="C683" s="54">
        <v>8</v>
      </c>
    </row>
    <row r="684" ht="123" customHeight="1"/>
    <row r="685" ht="37.5" customHeight="1">
      <c r="A685" s="3" t="s">
        <v>715</v>
      </c>
    </row>
    <row r="686" spans="1:3" ht="45.75" customHeight="1">
      <c r="A686" s="4" t="s">
        <v>716</v>
      </c>
      <c r="B686" s="4"/>
      <c r="C686" s="49"/>
    </row>
    <row r="687" spans="1:3" ht="24.75" customHeight="1">
      <c r="A687" s="5"/>
      <c r="B687" s="5"/>
      <c r="C687" s="50" t="s">
        <v>3</v>
      </c>
    </row>
    <row r="688" spans="1:4" s="1" customFormat="1" ht="24.75" customHeight="1">
      <c r="A688" s="7" t="s">
        <v>4</v>
      </c>
      <c r="B688" s="7" t="s">
        <v>5</v>
      </c>
      <c r="C688" s="7" t="s">
        <v>6</v>
      </c>
      <c r="D688" s="9"/>
    </row>
    <row r="689" spans="1:3" ht="24.75" customHeight="1">
      <c r="A689" s="10" t="s">
        <v>7</v>
      </c>
      <c r="B689" s="10"/>
      <c r="C689" s="37">
        <f>SUM(C690:C697)</f>
        <v>3296</v>
      </c>
    </row>
    <row r="690" spans="1:3" ht="24.75" customHeight="1">
      <c r="A690" s="20" t="s">
        <v>717</v>
      </c>
      <c r="B690" s="12" t="s">
        <v>718</v>
      </c>
      <c r="C690" s="54">
        <v>220</v>
      </c>
    </row>
    <row r="691" spans="1:3" ht="24.75" customHeight="1">
      <c r="A691" s="20"/>
      <c r="B691" s="12" t="s">
        <v>719</v>
      </c>
      <c r="C691" s="54">
        <v>20</v>
      </c>
    </row>
    <row r="692" spans="1:3" ht="24.75" customHeight="1">
      <c r="A692" s="20"/>
      <c r="B692" s="22" t="s">
        <v>870</v>
      </c>
      <c r="C692" s="54">
        <v>200</v>
      </c>
    </row>
    <row r="693" spans="1:3" ht="24.75" customHeight="1">
      <c r="A693" s="20"/>
      <c r="B693" s="12" t="s">
        <v>721</v>
      </c>
      <c r="C693" s="54">
        <v>819</v>
      </c>
    </row>
    <row r="694" spans="1:3" ht="24.75" customHeight="1">
      <c r="A694" s="20"/>
      <c r="B694" s="22" t="s">
        <v>871</v>
      </c>
      <c r="C694" s="54">
        <v>450</v>
      </c>
    </row>
    <row r="695" spans="1:3" ht="24.75" customHeight="1">
      <c r="A695" s="20"/>
      <c r="B695" s="12" t="s">
        <v>723</v>
      </c>
      <c r="C695" s="54">
        <v>140</v>
      </c>
    </row>
    <row r="696" spans="1:3" ht="24.75" customHeight="1">
      <c r="A696" s="20"/>
      <c r="B696" s="12" t="s">
        <v>724</v>
      </c>
      <c r="C696" s="54">
        <v>1347</v>
      </c>
    </row>
    <row r="697" spans="1:3" ht="24.75" customHeight="1">
      <c r="A697" s="20"/>
      <c r="B697" s="22" t="s">
        <v>872</v>
      </c>
      <c r="C697" s="54">
        <v>100</v>
      </c>
    </row>
    <row r="699" ht="37.5" customHeight="1">
      <c r="A699" s="3" t="s">
        <v>726</v>
      </c>
    </row>
    <row r="700" spans="1:3" ht="45.75" customHeight="1">
      <c r="A700" s="4" t="s">
        <v>727</v>
      </c>
      <c r="B700" s="4"/>
      <c r="C700" s="49"/>
    </row>
    <row r="701" spans="1:3" ht="24.75" customHeight="1">
      <c r="A701" s="5"/>
      <c r="B701" s="5"/>
      <c r="C701" s="50" t="s">
        <v>3</v>
      </c>
    </row>
    <row r="702" spans="1:4" s="1" customFormat="1" ht="24.75" customHeight="1">
      <c r="A702" s="7" t="s">
        <v>4</v>
      </c>
      <c r="B702" s="7" t="s">
        <v>5</v>
      </c>
      <c r="C702" s="7" t="s">
        <v>6</v>
      </c>
      <c r="D702" s="9"/>
    </row>
    <row r="703" spans="1:3" ht="24.75" customHeight="1">
      <c r="A703" s="10" t="s">
        <v>7</v>
      </c>
      <c r="B703" s="10"/>
      <c r="C703" s="37">
        <f>SUM(C704:C709)</f>
        <v>7515.5</v>
      </c>
    </row>
    <row r="704" spans="1:3" ht="24.75" customHeight="1">
      <c r="A704" s="56" t="s">
        <v>552</v>
      </c>
      <c r="B704" s="78" t="s">
        <v>728</v>
      </c>
      <c r="C704" s="37">
        <v>5.5</v>
      </c>
    </row>
    <row r="705" spans="1:3" ht="24.75" customHeight="1">
      <c r="A705" s="58"/>
      <c r="B705" s="78" t="s">
        <v>729</v>
      </c>
      <c r="C705" s="37">
        <v>5</v>
      </c>
    </row>
    <row r="706" spans="1:3" ht="24.75" customHeight="1">
      <c r="A706" s="59"/>
      <c r="B706" s="78" t="s">
        <v>730</v>
      </c>
      <c r="C706" s="37">
        <v>5</v>
      </c>
    </row>
    <row r="707" spans="1:3" ht="24.75" customHeight="1">
      <c r="A707" s="100" t="s">
        <v>276</v>
      </c>
      <c r="B707" s="12" t="s">
        <v>731</v>
      </c>
      <c r="C707" s="37">
        <v>500</v>
      </c>
    </row>
    <row r="708" spans="1:3" ht="24.75" customHeight="1">
      <c r="A708" s="101"/>
      <c r="B708" s="12" t="s">
        <v>732</v>
      </c>
      <c r="C708" s="37">
        <v>2000</v>
      </c>
    </row>
    <row r="709" spans="1:3" ht="24.75" customHeight="1">
      <c r="A709" s="102"/>
      <c r="B709" s="12" t="s">
        <v>733</v>
      </c>
      <c r="C709" s="37">
        <v>5000</v>
      </c>
    </row>
    <row r="711" ht="37.5" customHeight="1">
      <c r="A711" s="3" t="s">
        <v>734</v>
      </c>
    </row>
    <row r="712" spans="1:3" ht="45.75" customHeight="1">
      <c r="A712" s="4" t="s">
        <v>735</v>
      </c>
      <c r="B712" s="4"/>
      <c r="C712" s="49"/>
    </row>
    <row r="713" spans="1:3" ht="24.75" customHeight="1">
      <c r="A713" s="5"/>
      <c r="B713" s="5"/>
      <c r="C713" s="50" t="s">
        <v>3</v>
      </c>
    </row>
    <row r="714" spans="1:4" s="1" customFormat="1" ht="24.75" customHeight="1">
      <c r="A714" s="7" t="s">
        <v>4</v>
      </c>
      <c r="B714" s="7" t="s">
        <v>5</v>
      </c>
      <c r="C714" s="7" t="s">
        <v>6</v>
      </c>
      <c r="D714" s="9"/>
    </row>
    <row r="715" spans="1:3" ht="24.75" customHeight="1">
      <c r="A715" s="10" t="s">
        <v>7</v>
      </c>
      <c r="B715" s="10"/>
      <c r="C715" s="37">
        <f>SUM(C716:C722)</f>
        <v>263.63</v>
      </c>
    </row>
    <row r="716" spans="1:3" ht="45" customHeight="1">
      <c r="A716" s="60" t="s">
        <v>736</v>
      </c>
      <c r="B716" s="12" t="s">
        <v>737</v>
      </c>
      <c r="C716" s="37">
        <v>40</v>
      </c>
    </row>
    <row r="717" spans="1:3" ht="24.75" customHeight="1">
      <c r="A717" s="61"/>
      <c r="B717" s="12" t="s">
        <v>738</v>
      </c>
      <c r="C717" s="37">
        <v>50</v>
      </c>
    </row>
    <row r="718" spans="1:3" ht="24.75" customHeight="1">
      <c r="A718" s="61"/>
      <c r="B718" s="12" t="s">
        <v>739</v>
      </c>
      <c r="C718" s="37">
        <v>50</v>
      </c>
    </row>
    <row r="719" spans="1:3" ht="24.75" customHeight="1">
      <c r="A719" s="61"/>
      <c r="B719" s="12" t="s">
        <v>226</v>
      </c>
      <c r="C719" s="37">
        <v>0.86</v>
      </c>
    </row>
    <row r="720" spans="1:3" ht="24.75" customHeight="1">
      <c r="A720" s="62"/>
      <c r="B720" s="12" t="s">
        <v>740</v>
      </c>
      <c r="C720" s="37">
        <v>5</v>
      </c>
    </row>
    <row r="721" spans="1:3" ht="24.75" customHeight="1">
      <c r="A721" s="10" t="s">
        <v>146</v>
      </c>
      <c r="B721" s="103" t="s">
        <v>741</v>
      </c>
      <c r="C721" s="37">
        <v>100</v>
      </c>
    </row>
    <row r="722" spans="1:3" ht="24.75" customHeight="1">
      <c r="A722" s="20" t="s">
        <v>742</v>
      </c>
      <c r="B722" s="12" t="s">
        <v>743</v>
      </c>
      <c r="C722" s="54">
        <v>17.77</v>
      </c>
    </row>
    <row r="724" ht="37.5" customHeight="1">
      <c r="A724" s="3" t="s">
        <v>744</v>
      </c>
    </row>
    <row r="725" spans="1:3" ht="45.75" customHeight="1">
      <c r="A725" s="4" t="s">
        <v>745</v>
      </c>
      <c r="B725" s="4"/>
      <c r="C725" s="49"/>
    </row>
    <row r="726" spans="1:3" ht="24.75" customHeight="1">
      <c r="A726" s="5"/>
      <c r="B726" s="5"/>
      <c r="C726" s="50" t="s">
        <v>3</v>
      </c>
    </row>
    <row r="727" spans="1:4" s="1" customFormat="1" ht="24.75" customHeight="1">
      <c r="A727" s="7" t="s">
        <v>4</v>
      </c>
      <c r="B727" s="7" t="s">
        <v>5</v>
      </c>
      <c r="C727" s="7" t="s">
        <v>6</v>
      </c>
      <c r="D727" s="9"/>
    </row>
    <row r="728" spans="1:3" ht="24.75" customHeight="1">
      <c r="A728" s="10" t="s">
        <v>7</v>
      </c>
      <c r="B728" s="10"/>
      <c r="C728" s="37">
        <f>C729</f>
        <v>160</v>
      </c>
    </row>
    <row r="729" spans="1:3" ht="24.75" customHeight="1">
      <c r="A729" s="10" t="s">
        <v>746</v>
      </c>
      <c r="B729" s="12" t="s">
        <v>747</v>
      </c>
      <c r="C729" s="37">
        <v>160</v>
      </c>
    </row>
    <row r="730" ht="115.5" customHeight="1"/>
    <row r="731" ht="37.5" customHeight="1">
      <c r="A731" s="3" t="s">
        <v>748</v>
      </c>
    </row>
    <row r="732" spans="1:3" ht="45.75" customHeight="1">
      <c r="A732" s="4" t="s">
        <v>749</v>
      </c>
      <c r="B732" s="4"/>
      <c r="C732" s="49"/>
    </row>
    <row r="733" spans="1:3" ht="24.75" customHeight="1">
      <c r="A733" s="5"/>
      <c r="B733" s="5"/>
      <c r="C733" s="50" t="s">
        <v>3</v>
      </c>
    </row>
    <row r="734" spans="1:4" s="1" customFormat="1" ht="24.75" customHeight="1">
      <c r="A734" s="7" t="s">
        <v>4</v>
      </c>
      <c r="B734" s="7" t="s">
        <v>5</v>
      </c>
      <c r="C734" s="7" t="s">
        <v>6</v>
      </c>
      <c r="D734" s="9"/>
    </row>
    <row r="735" spans="1:3" ht="24.75" customHeight="1">
      <c r="A735" s="10" t="s">
        <v>7</v>
      </c>
      <c r="B735" s="10"/>
      <c r="C735" s="37">
        <f>SUM(C736:C744)</f>
        <v>395.32</v>
      </c>
    </row>
    <row r="736" spans="1:3" ht="24.75" customHeight="1">
      <c r="A736" s="60" t="s">
        <v>750</v>
      </c>
      <c r="B736" s="12" t="s">
        <v>751</v>
      </c>
      <c r="C736" s="54">
        <v>30</v>
      </c>
    </row>
    <row r="737" spans="1:3" ht="24.75" customHeight="1">
      <c r="A737" s="61"/>
      <c r="B737" s="22" t="s">
        <v>873</v>
      </c>
      <c r="C737" s="54">
        <v>20</v>
      </c>
    </row>
    <row r="738" spans="1:3" ht="24.75" customHeight="1">
      <c r="A738" s="61"/>
      <c r="B738" s="12" t="s">
        <v>753</v>
      </c>
      <c r="C738" s="54">
        <v>20</v>
      </c>
    </row>
    <row r="739" spans="1:3" ht="24.75" customHeight="1">
      <c r="A739" s="61"/>
      <c r="B739" s="12" t="s">
        <v>754</v>
      </c>
      <c r="C739" s="54">
        <v>190</v>
      </c>
    </row>
    <row r="740" spans="1:3" ht="24.75" customHeight="1">
      <c r="A740" s="62"/>
      <c r="B740" s="12" t="s">
        <v>755</v>
      </c>
      <c r="C740" s="54">
        <v>115.32</v>
      </c>
    </row>
    <row r="741" spans="1:3" ht="24.75" customHeight="1">
      <c r="A741" s="60" t="s">
        <v>756</v>
      </c>
      <c r="B741" s="12" t="s">
        <v>757</v>
      </c>
      <c r="C741" s="37">
        <v>5</v>
      </c>
    </row>
    <row r="742" spans="1:3" ht="24.75" customHeight="1">
      <c r="A742" s="61"/>
      <c r="B742" s="12" t="s">
        <v>758</v>
      </c>
      <c r="C742" s="37">
        <v>10</v>
      </c>
    </row>
    <row r="743" spans="1:3" ht="24.75" customHeight="1">
      <c r="A743" s="61"/>
      <c r="B743" s="12" t="s">
        <v>759</v>
      </c>
      <c r="C743" s="37">
        <v>2</v>
      </c>
    </row>
    <row r="744" spans="1:3" ht="24.75" customHeight="1">
      <c r="A744" s="62"/>
      <c r="B744" s="12" t="s">
        <v>760</v>
      </c>
      <c r="C744" s="37">
        <v>3</v>
      </c>
    </row>
    <row r="746" ht="37.5" customHeight="1">
      <c r="A746" s="3" t="s">
        <v>761</v>
      </c>
    </row>
    <row r="747" spans="1:3" ht="45.75" customHeight="1">
      <c r="A747" s="4" t="s">
        <v>762</v>
      </c>
      <c r="B747" s="4"/>
      <c r="C747" s="49"/>
    </row>
    <row r="748" spans="1:3" ht="24.75" customHeight="1">
      <c r="A748" s="5"/>
      <c r="B748" s="5"/>
      <c r="C748" s="50" t="s">
        <v>3</v>
      </c>
    </row>
    <row r="749" spans="1:4" s="1" customFormat="1" ht="24.75" customHeight="1">
      <c r="A749" s="7" t="s">
        <v>4</v>
      </c>
      <c r="B749" s="7" t="s">
        <v>5</v>
      </c>
      <c r="C749" s="7" t="s">
        <v>6</v>
      </c>
      <c r="D749" s="9"/>
    </row>
    <row r="750" spans="1:3" ht="24.75" customHeight="1">
      <c r="A750" s="10" t="s">
        <v>7</v>
      </c>
      <c r="B750" s="10"/>
      <c r="C750" s="68">
        <f>SUM(C751:C753)</f>
        <v>105</v>
      </c>
    </row>
    <row r="751" spans="1:3" ht="24.75" customHeight="1">
      <c r="A751" s="60" t="s">
        <v>763</v>
      </c>
      <c r="B751" s="12" t="s">
        <v>764</v>
      </c>
      <c r="C751" s="68">
        <v>10</v>
      </c>
    </row>
    <row r="752" spans="1:3" ht="24.75" customHeight="1">
      <c r="A752" s="61"/>
      <c r="B752" s="12" t="s">
        <v>765</v>
      </c>
      <c r="C752" s="68">
        <v>90</v>
      </c>
    </row>
    <row r="753" spans="1:3" ht="24.75" customHeight="1">
      <c r="A753" s="62"/>
      <c r="B753" s="12" t="s">
        <v>91</v>
      </c>
      <c r="C753" s="68">
        <v>5</v>
      </c>
    </row>
    <row r="754" ht="36.75" customHeight="1"/>
    <row r="755" ht="37.5" customHeight="1">
      <c r="A755" s="3" t="s">
        <v>766</v>
      </c>
    </row>
    <row r="756" spans="1:3" ht="45.75" customHeight="1">
      <c r="A756" s="4" t="s">
        <v>767</v>
      </c>
      <c r="B756" s="4"/>
      <c r="C756" s="49"/>
    </row>
    <row r="757" spans="1:3" ht="24.75" customHeight="1">
      <c r="A757" s="5"/>
      <c r="B757" s="5"/>
      <c r="C757" s="50" t="s">
        <v>3</v>
      </c>
    </row>
    <row r="758" spans="1:4" s="1" customFormat="1" ht="24.75" customHeight="1">
      <c r="A758" s="7" t="s">
        <v>4</v>
      </c>
      <c r="B758" s="7" t="s">
        <v>5</v>
      </c>
      <c r="C758" s="7" t="s">
        <v>6</v>
      </c>
      <c r="D758" s="9"/>
    </row>
    <row r="759" spans="1:3" ht="24.75" customHeight="1">
      <c r="A759" s="10" t="s">
        <v>7</v>
      </c>
      <c r="B759" s="10"/>
      <c r="C759" s="37">
        <f>SUM(C760:C774)</f>
        <v>661.7</v>
      </c>
    </row>
    <row r="760" spans="1:3" ht="33.75" customHeight="1">
      <c r="A760" s="60" t="s">
        <v>750</v>
      </c>
      <c r="B760" s="22" t="s">
        <v>874</v>
      </c>
      <c r="C760" s="54">
        <v>8</v>
      </c>
    </row>
    <row r="761" spans="1:3" ht="33" customHeight="1">
      <c r="A761" s="62"/>
      <c r="B761" s="22" t="s">
        <v>875</v>
      </c>
      <c r="C761" s="54">
        <v>25</v>
      </c>
    </row>
    <row r="762" spans="1:3" ht="24.75" customHeight="1">
      <c r="A762" s="60" t="s">
        <v>770</v>
      </c>
      <c r="B762" s="78" t="s">
        <v>771</v>
      </c>
      <c r="C762" s="37">
        <v>7</v>
      </c>
    </row>
    <row r="763" spans="1:3" ht="24.75" customHeight="1">
      <c r="A763" s="61"/>
      <c r="B763" s="78" t="s">
        <v>772</v>
      </c>
      <c r="C763" s="37">
        <v>5</v>
      </c>
    </row>
    <row r="764" spans="1:3" ht="24.75" customHeight="1">
      <c r="A764" s="61"/>
      <c r="B764" s="78" t="s">
        <v>773</v>
      </c>
      <c r="C764" s="37">
        <v>5</v>
      </c>
    </row>
    <row r="765" spans="1:3" ht="24.75" customHeight="1">
      <c r="A765" s="61"/>
      <c r="B765" s="78" t="s">
        <v>774</v>
      </c>
      <c r="C765" s="37">
        <v>3.7</v>
      </c>
    </row>
    <row r="766" spans="1:3" ht="24.75" customHeight="1">
      <c r="A766" s="61"/>
      <c r="B766" s="78" t="s">
        <v>775</v>
      </c>
      <c r="C766" s="37">
        <v>90.1</v>
      </c>
    </row>
    <row r="767" spans="1:3" ht="24.75" customHeight="1">
      <c r="A767" s="100" t="s">
        <v>776</v>
      </c>
      <c r="B767" s="12" t="s">
        <v>777</v>
      </c>
      <c r="C767" s="54">
        <v>70</v>
      </c>
    </row>
    <row r="768" spans="1:3" ht="24.75" customHeight="1">
      <c r="A768" s="101"/>
      <c r="B768" s="12" t="s">
        <v>778</v>
      </c>
      <c r="C768" s="54">
        <v>30</v>
      </c>
    </row>
    <row r="769" spans="1:3" ht="24.75" customHeight="1">
      <c r="A769" s="101"/>
      <c r="B769" s="12" t="s">
        <v>779</v>
      </c>
      <c r="C769" s="54">
        <v>54.6</v>
      </c>
    </row>
    <row r="770" spans="1:3" ht="24.75" customHeight="1">
      <c r="A770" s="101"/>
      <c r="B770" s="12" t="s">
        <v>777</v>
      </c>
      <c r="C770" s="54">
        <v>30</v>
      </c>
    </row>
    <row r="771" spans="1:3" ht="24.75" customHeight="1">
      <c r="A771" s="101"/>
      <c r="B771" s="12" t="s">
        <v>780</v>
      </c>
      <c r="C771" s="54">
        <v>158</v>
      </c>
    </row>
    <row r="772" spans="1:3" ht="24.75" customHeight="1">
      <c r="A772" s="101"/>
      <c r="B772" s="12" t="s">
        <v>781</v>
      </c>
      <c r="C772" s="54">
        <v>135</v>
      </c>
    </row>
    <row r="773" spans="1:3" ht="24.75" customHeight="1">
      <c r="A773" s="101"/>
      <c r="B773" s="12" t="s">
        <v>782</v>
      </c>
      <c r="C773" s="54">
        <v>20.3</v>
      </c>
    </row>
    <row r="774" spans="1:3" ht="24.75" customHeight="1">
      <c r="A774" s="102"/>
      <c r="B774" s="12" t="s">
        <v>783</v>
      </c>
      <c r="C774" s="54">
        <v>20</v>
      </c>
    </row>
    <row r="775" ht="84.75" customHeight="1"/>
    <row r="776" ht="37.5" customHeight="1">
      <c r="A776" s="3" t="s">
        <v>784</v>
      </c>
    </row>
    <row r="777" spans="1:3" ht="45.75" customHeight="1">
      <c r="A777" s="4" t="s">
        <v>785</v>
      </c>
      <c r="B777" s="4"/>
      <c r="C777" s="49"/>
    </row>
    <row r="778" spans="1:3" ht="24.75" customHeight="1">
      <c r="A778" s="5"/>
      <c r="B778" s="5"/>
      <c r="C778" s="50" t="s">
        <v>3</v>
      </c>
    </row>
    <row r="779" spans="1:4" s="1" customFormat="1" ht="24.75" customHeight="1">
      <c r="A779" s="7" t="s">
        <v>4</v>
      </c>
      <c r="B779" s="7" t="s">
        <v>5</v>
      </c>
      <c r="C779" s="7" t="s">
        <v>6</v>
      </c>
      <c r="D779" s="9"/>
    </row>
    <row r="780" spans="1:3" ht="24.75" customHeight="1">
      <c r="A780" s="10" t="s">
        <v>7</v>
      </c>
      <c r="B780" s="10"/>
      <c r="C780" s="37">
        <f>C781</f>
        <v>2500</v>
      </c>
    </row>
    <row r="781" spans="1:3" ht="24.75" customHeight="1">
      <c r="A781" s="20" t="s">
        <v>786</v>
      </c>
      <c r="B781" s="12" t="s">
        <v>787</v>
      </c>
      <c r="C781" s="54">
        <v>2500</v>
      </c>
    </row>
    <row r="783" ht="37.5" customHeight="1">
      <c r="A783" s="3" t="s">
        <v>788</v>
      </c>
    </row>
    <row r="784" spans="1:3" ht="45.75" customHeight="1">
      <c r="A784" s="4" t="s">
        <v>789</v>
      </c>
      <c r="B784" s="4"/>
      <c r="C784" s="49"/>
    </row>
    <row r="785" spans="1:3" ht="24.75" customHeight="1">
      <c r="A785" s="5"/>
      <c r="B785" s="5"/>
      <c r="C785" s="50" t="s">
        <v>3</v>
      </c>
    </row>
    <row r="786" spans="1:4" s="1" customFormat="1" ht="24.75" customHeight="1">
      <c r="A786" s="7" t="s">
        <v>4</v>
      </c>
      <c r="B786" s="7" t="s">
        <v>5</v>
      </c>
      <c r="C786" s="7" t="s">
        <v>6</v>
      </c>
      <c r="D786" s="9"/>
    </row>
    <row r="787" spans="1:3" ht="24.75" customHeight="1">
      <c r="A787" s="10" t="s">
        <v>7</v>
      </c>
      <c r="B787" s="10"/>
      <c r="C787" s="37">
        <f>SUM(C788:C789)</f>
        <v>10000</v>
      </c>
    </row>
    <row r="788" spans="1:3" ht="24.75" customHeight="1">
      <c r="A788" s="20" t="s">
        <v>786</v>
      </c>
      <c r="B788" s="12" t="s">
        <v>876</v>
      </c>
      <c r="C788" s="54">
        <v>4000</v>
      </c>
    </row>
    <row r="789" spans="1:3" ht="24.75" customHeight="1">
      <c r="A789" s="20" t="s">
        <v>786</v>
      </c>
      <c r="B789" s="12" t="s">
        <v>877</v>
      </c>
      <c r="C789" s="54">
        <v>6000</v>
      </c>
    </row>
    <row r="791" ht="37.5" customHeight="1">
      <c r="A791" s="3" t="s">
        <v>792</v>
      </c>
    </row>
    <row r="792" spans="1:3" ht="45.75" customHeight="1">
      <c r="A792" s="4" t="s">
        <v>793</v>
      </c>
      <c r="B792" s="4"/>
      <c r="C792" s="49"/>
    </row>
    <row r="793" spans="1:3" ht="24.75" customHeight="1">
      <c r="A793" s="5"/>
      <c r="B793" s="5"/>
      <c r="C793" s="50" t="s">
        <v>3</v>
      </c>
    </row>
    <row r="794" spans="1:4" s="1" customFormat="1" ht="24.75" customHeight="1">
      <c r="A794" s="7" t="s">
        <v>4</v>
      </c>
      <c r="B794" s="7" t="s">
        <v>5</v>
      </c>
      <c r="C794" s="7" t="s">
        <v>6</v>
      </c>
      <c r="D794" s="9"/>
    </row>
    <row r="795" spans="1:3" ht="24.75" customHeight="1">
      <c r="A795" s="10" t="s">
        <v>7</v>
      </c>
      <c r="B795" s="10"/>
      <c r="C795" s="37">
        <f>C796</f>
        <v>4116</v>
      </c>
    </row>
    <row r="796" spans="1:3" s="46" customFormat="1" ht="24.75" customHeight="1">
      <c r="A796" s="20" t="s">
        <v>786</v>
      </c>
      <c r="B796" s="12" t="s">
        <v>794</v>
      </c>
      <c r="C796" s="54">
        <v>4116</v>
      </c>
    </row>
    <row r="797" ht="69.75" customHeight="1"/>
    <row r="798" ht="37.5" customHeight="1">
      <c r="A798" s="3" t="s">
        <v>795</v>
      </c>
    </row>
    <row r="799" spans="1:3" ht="45.75" customHeight="1">
      <c r="A799" s="4" t="s">
        <v>796</v>
      </c>
      <c r="B799" s="4"/>
      <c r="C799" s="49"/>
    </row>
    <row r="800" spans="1:3" ht="24.75" customHeight="1">
      <c r="A800" s="5"/>
      <c r="B800" s="5"/>
      <c r="C800" s="50" t="s">
        <v>3</v>
      </c>
    </row>
    <row r="801" spans="1:4" s="1" customFormat="1" ht="24.75" customHeight="1">
      <c r="A801" s="7" t="s">
        <v>4</v>
      </c>
      <c r="B801" s="7" t="s">
        <v>5</v>
      </c>
      <c r="C801" s="7" t="s">
        <v>6</v>
      </c>
      <c r="D801" s="9"/>
    </row>
    <row r="802" spans="1:3" ht="24.75" customHeight="1">
      <c r="A802" s="10" t="s">
        <v>7</v>
      </c>
      <c r="B802" s="10"/>
      <c r="C802" s="37">
        <f>C803</f>
        <v>7712</v>
      </c>
    </row>
    <row r="803" spans="1:3" s="46" customFormat="1" ht="24.75" customHeight="1">
      <c r="A803" s="20" t="s">
        <v>786</v>
      </c>
      <c r="B803" s="12" t="s">
        <v>797</v>
      </c>
      <c r="C803" s="54">
        <v>7712</v>
      </c>
    </row>
    <row r="805" ht="37.5" customHeight="1">
      <c r="A805" s="3" t="s">
        <v>798</v>
      </c>
    </row>
    <row r="806" spans="1:3" ht="45.75" customHeight="1">
      <c r="A806" s="4" t="s">
        <v>799</v>
      </c>
      <c r="B806" s="4"/>
      <c r="C806" s="49"/>
    </row>
    <row r="807" spans="1:3" ht="24.75" customHeight="1">
      <c r="A807" s="5"/>
      <c r="B807" s="5"/>
      <c r="C807" s="50" t="s">
        <v>3</v>
      </c>
    </row>
    <row r="808" spans="1:4" s="1" customFormat="1" ht="24.75" customHeight="1">
      <c r="A808" s="7" t="s">
        <v>4</v>
      </c>
      <c r="B808" s="7" t="s">
        <v>5</v>
      </c>
      <c r="C808" s="7" t="s">
        <v>6</v>
      </c>
      <c r="D808" s="9"/>
    </row>
    <row r="809" spans="1:3" ht="24.75" customHeight="1">
      <c r="A809" s="10" t="s">
        <v>7</v>
      </c>
      <c r="B809" s="10"/>
      <c r="C809" s="37">
        <f>SUM(C810:C1063)</f>
        <v>98</v>
      </c>
    </row>
    <row r="810" spans="1:3" s="46" customFormat="1" ht="24.75" customHeight="1">
      <c r="A810" s="20" t="s">
        <v>786</v>
      </c>
      <c r="B810" s="12" t="s">
        <v>800</v>
      </c>
      <c r="C810" s="54">
        <v>98</v>
      </c>
    </row>
  </sheetData>
  <sheetProtection/>
  <mergeCells count="148">
    <mergeCell ref="A1:C1"/>
    <mergeCell ref="A3:C3"/>
    <mergeCell ref="A6:B6"/>
    <mergeCell ref="A260:C260"/>
    <mergeCell ref="A263:B263"/>
    <mergeCell ref="A275:C275"/>
    <mergeCell ref="A278:B278"/>
    <mergeCell ref="A324:C324"/>
    <mergeCell ref="A327:B327"/>
    <mergeCell ref="A371:C371"/>
    <mergeCell ref="A374:B374"/>
    <mergeCell ref="A382:C382"/>
    <mergeCell ref="A385:B385"/>
    <mergeCell ref="A412:C412"/>
    <mergeCell ref="A415:B415"/>
    <mergeCell ref="A478:C478"/>
    <mergeCell ref="A481:B481"/>
    <mergeCell ref="A525:C525"/>
    <mergeCell ref="A528:B528"/>
    <mergeCell ref="A544:C544"/>
    <mergeCell ref="A547:B547"/>
    <mergeCell ref="A577:C577"/>
    <mergeCell ref="A580:B580"/>
    <mergeCell ref="A686:C686"/>
    <mergeCell ref="A689:B689"/>
    <mergeCell ref="A700:C700"/>
    <mergeCell ref="A703:B703"/>
    <mergeCell ref="A712:C712"/>
    <mergeCell ref="A715:B715"/>
    <mergeCell ref="A725:C725"/>
    <mergeCell ref="A728:B728"/>
    <mergeCell ref="A732:C732"/>
    <mergeCell ref="A735:B735"/>
    <mergeCell ref="A747:C747"/>
    <mergeCell ref="A750:B750"/>
    <mergeCell ref="A756:C756"/>
    <mergeCell ref="A759:B759"/>
    <mergeCell ref="A777:C777"/>
    <mergeCell ref="A780:B780"/>
    <mergeCell ref="A784:C784"/>
    <mergeCell ref="A787:B787"/>
    <mergeCell ref="A792:C792"/>
    <mergeCell ref="A795:B795"/>
    <mergeCell ref="A799:C799"/>
    <mergeCell ref="A802:B802"/>
    <mergeCell ref="A806:C806"/>
    <mergeCell ref="A809:B809"/>
    <mergeCell ref="A7:A12"/>
    <mergeCell ref="A13:A17"/>
    <mergeCell ref="A18:A24"/>
    <mergeCell ref="A26:A32"/>
    <mergeCell ref="A33:A37"/>
    <mergeCell ref="A38:A50"/>
    <mergeCell ref="A52:A62"/>
    <mergeCell ref="A63:A65"/>
    <mergeCell ref="A66:A77"/>
    <mergeCell ref="A79:A80"/>
    <mergeCell ref="A81:A93"/>
    <mergeCell ref="A94:A102"/>
    <mergeCell ref="A103:A104"/>
    <mergeCell ref="A106:A107"/>
    <mergeCell ref="A108:A114"/>
    <mergeCell ref="A117:A118"/>
    <mergeCell ref="A119:A125"/>
    <mergeCell ref="A126:A129"/>
    <mergeCell ref="A130:A135"/>
    <mergeCell ref="A138:A152"/>
    <mergeCell ref="A153:A160"/>
    <mergeCell ref="A161:A162"/>
    <mergeCell ref="A164:A165"/>
    <mergeCell ref="A166:A170"/>
    <mergeCell ref="A171:A172"/>
    <mergeCell ref="A173:A186"/>
    <mergeCell ref="A189:A200"/>
    <mergeCell ref="A201:A203"/>
    <mergeCell ref="A204:A214"/>
    <mergeCell ref="A216:A223"/>
    <mergeCell ref="A224:A227"/>
    <mergeCell ref="A228:A229"/>
    <mergeCell ref="A230:A234"/>
    <mergeCell ref="A236:A239"/>
    <mergeCell ref="A243:A245"/>
    <mergeCell ref="A246:A247"/>
    <mergeCell ref="A248:A252"/>
    <mergeCell ref="A254:A258"/>
    <mergeCell ref="A267:A272"/>
    <mergeCell ref="A279:A282"/>
    <mergeCell ref="A283:A290"/>
    <mergeCell ref="A292:A303"/>
    <mergeCell ref="A304:A307"/>
    <mergeCell ref="A308:A310"/>
    <mergeCell ref="A311:A316"/>
    <mergeCell ref="A319:A320"/>
    <mergeCell ref="A328:A330"/>
    <mergeCell ref="A331:A342"/>
    <mergeCell ref="A344:A367"/>
    <mergeCell ref="A375:A378"/>
    <mergeCell ref="A386:A388"/>
    <mergeCell ref="A389:A395"/>
    <mergeCell ref="A397:A408"/>
    <mergeCell ref="A416:A417"/>
    <mergeCell ref="A418:A421"/>
    <mergeCell ref="A423:A424"/>
    <mergeCell ref="A425:A447"/>
    <mergeCell ref="A449:A450"/>
    <mergeCell ref="A455:A459"/>
    <mergeCell ref="A460:A465"/>
    <mergeCell ref="A466:A469"/>
    <mergeCell ref="A470:A472"/>
    <mergeCell ref="A473:A475"/>
    <mergeCell ref="A483:A488"/>
    <mergeCell ref="A489:A499"/>
    <mergeCell ref="A500:A501"/>
    <mergeCell ref="A504:A506"/>
    <mergeCell ref="A507:A513"/>
    <mergeCell ref="A514:A515"/>
    <mergeCell ref="A516:A517"/>
    <mergeCell ref="A519:A522"/>
    <mergeCell ref="A531:A533"/>
    <mergeCell ref="A535:A536"/>
    <mergeCell ref="A538:A539"/>
    <mergeCell ref="A540:A541"/>
    <mergeCell ref="A548:A549"/>
    <mergeCell ref="A550:A553"/>
    <mergeCell ref="A557:A558"/>
    <mergeCell ref="A567:A574"/>
    <mergeCell ref="A583:A589"/>
    <mergeCell ref="A590:A591"/>
    <mergeCell ref="A592:A606"/>
    <mergeCell ref="A607:A608"/>
    <mergeCell ref="A610:A635"/>
    <mergeCell ref="A637:A638"/>
    <mergeCell ref="A639:A645"/>
    <mergeCell ref="A646:A647"/>
    <mergeCell ref="A648:A655"/>
    <mergeCell ref="A656:A660"/>
    <mergeCell ref="A664:A665"/>
    <mergeCell ref="A666:A682"/>
    <mergeCell ref="A690:A697"/>
    <mergeCell ref="A704:A706"/>
    <mergeCell ref="A707:A709"/>
    <mergeCell ref="A716:A720"/>
    <mergeCell ref="A736:A740"/>
    <mergeCell ref="A741:A744"/>
    <mergeCell ref="A751:A753"/>
    <mergeCell ref="A760:A761"/>
    <mergeCell ref="A762:A766"/>
    <mergeCell ref="A767:A774"/>
  </mergeCells>
  <conditionalFormatting sqref="B1:B65536">
    <cfRule type="expression" priority="1" dxfId="0" stopIfTrue="1">
      <formula>AND(COUNTIF($B$1:$B$65536,B1)&gt;1,NOT(ISBLANK(B1)))</formula>
    </cfRule>
  </conditionalFormatting>
  <printOptions/>
  <pageMargins left="0.75" right="0.75" top="1" bottom="1" header="0.51" footer="0.51"/>
  <pageSetup firstPageNumber="26" useFirstPageNumber="1" horizontalDpi="600" verticalDpi="600" orientation="portrait" paperSize="9"/>
  <headerFooter differentOddEven="1">
    <oddFooter>&amp;L－&amp;P－</oddFooter>
    <evenFooter>&amp;R－&amp;P－</evenFooter>
  </headerFooter>
</worksheet>
</file>

<file path=xl/worksheets/sheet2.xml><?xml version="1.0" encoding="utf-8"?>
<worksheet xmlns="http://schemas.openxmlformats.org/spreadsheetml/2006/main" xmlns:r="http://schemas.openxmlformats.org/officeDocument/2006/relationships">
  <dimension ref="A1:D247"/>
  <sheetViews>
    <sheetView zoomScaleSheetLayoutView="100" workbookViewId="0" topLeftCell="A169">
      <selection activeCell="C247" sqref="A4:C247"/>
    </sheetView>
  </sheetViews>
  <sheetFormatPr defaultColWidth="9.00390625" defaultRowHeight="15"/>
  <cols>
    <col min="1" max="1" width="20.57421875" style="0" customWidth="1"/>
    <col min="2" max="2" width="50.57421875" style="0" customWidth="1"/>
    <col min="3" max="3" width="16.57421875" style="2" customWidth="1"/>
  </cols>
  <sheetData>
    <row r="1" ht="48.75" customHeight="1">
      <c r="A1" s="3" t="s">
        <v>1</v>
      </c>
    </row>
    <row r="2" spans="1:3" ht="77.25" customHeight="1">
      <c r="A2" s="4" t="s">
        <v>801</v>
      </c>
      <c r="B2" s="4"/>
      <c r="C2" s="4"/>
    </row>
    <row r="3" spans="1:3" ht="24.75" customHeight="1">
      <c r="A3" s="5"/>
      <c r="B3" s="5"/>
      <c r="C3" s="6" t="s">
        <v>3</v>
      </c>
    </row>
    <row r="4" spans="1:4" s="1" customFormat="1" ht="24.75" customHeight="1">
      <c r="A4" s="7" t="s">
        <v>4</v>
      </c>
      <c r="B4" s="7" t="s">
        <v>5</v>
      </c>
      <c r="C4" s="8" t="s">
        <v>6</v>
      </c>
      <c r="D4" s="9"/>
    </row>
    <row r="5" spans="1:3" ht="24.75" customHeight="1">
      <c r="A5" s="10" t="s">
        <v>7</v>
      </c>
      <c r="B5" s="10"/>
      <c r="C5" s="11">
        <f>SUM(C6:C347)</f>
        <v>15266.97</v>
      </c>
    </row>
    <row r="6" spans="1:3" ht="24.75" customHeight="1">
      <c r="A6" s="10" t="s">
        <v>8</v>
      </c>
      <c r="B6" s="12" t="s">
        <v>9</v>
      </c>
      <c r="C6" s="11">
        <v>30</v>
      </c>
    </row>
    <row r="7" spans="1:3" ht="24.75" customHeight="1">
      <c r="A7" s="10"/>
      <c r="B7" s="12" t="s">
        <v>10</v>
      </c>
      <c r="C7" s="11">
        <v>30</v>
      </c>
    </row>
    <row r="8" spans="1:3" ht="24.75" customHeight="1">
      <c r="A8" s="10"/>
      <c r="B8" s="12" t="s">
        <v>11</v>
      </c>
      <c r="C8" s="11">
        <v>11.5</v>
      </c>
    </row>
    <row r="9" spans="1:3" ht="24.75" customHeight="1">
      <c r="A9" s="10"/>
      <c r="B9" s="12" t="s">
        <v>12</v>
      </c>
      <c r="C9" s="11">
        <v>21</v>
      </c>
    </row>
    <row r="10" spans="1:3" ht="24.75" customHeight="1">
      <c r="A10" s="10"/>
      <c r="B10" s="12" t="s">
        <v>13</v>
      </c>
      <c r="C10" s="11">
        <v>6</v>
      </c>
    </row>
    <row r="11" spans="1:3" ht="24.75" customHeight="1">
      <c r="A11" s="10"/>
      <c r="B11" s="12" t="s">
        <v>14</v>
      </c>
      <c r="C11" s="11">
        <v>6</v>
      </c>
    </row>
    <row r="12" spans="1:3" ht="24.75" customHeight="1">
      <c r="A12" s="10" t="s">
        <v>15</v>
      </c>
      <c r="B12" s="12" t="s">
        <v>16</v>
      </c>
      <c r="C12" s="11">
        <v>30</v>
      </c>
    </row>
    <row r="13" spans="1:3" ht="24.75" customHeight="1">
      <c r="A13" s="10"/>
      <c r="B13" s="12" t="s">
        <v>17</v>
      </c>
      <c r="C13" s="11">
        <v>15</v>
      </c>
    </row>
    <row r="14" spans="1:3" ht="24.75" customHeight="1">
      <c r="A14" s="10"/>
      <c r="B14" s="12" t="s">
        <v>18</v>
      </c>
      <c r="C14" s="11">
        <v>25</v>
      </c>
    </row>
    <row r="15" spans="1:3" ht="24.75" customHeight="1">
      <c r="A15" s="10"/>
      <c r="B15" s="12" t="s">
        <v>19</v>
      </c>
      <c r="C15" s="11">
        <v>5</v>
      </c>
    </row>
    <row r="16" spans="1:3" ht="24.75" customHeight="1">
      <c r="A16" s="10"/>
      <c r="B16" s="12" t="s">
        <v>20</v>
      </c>
      <c r="C16" s="11">
        <v>17</v>
      </c>
    </row>
    <row r="17" spans="1:3" ht="24.75" customHeight="1">
      <c r="A17" s="10" t="s">
        <v>21</v>
      </c>
      <c r="B17" s="12" t="s">
        <v>22</v>
      </c>
      <c r="C17" s="11">
        <v>55</v>
      </c>
    </row>
    <row r="18" spans="1:3" ht="24.75" customHeight="1">
      <c r="A18" s="10"/>
      <c r="B18" s="12" t="s">
        <v>23</v>
      </c>
      <c r="C18" s="11">
        <v>40</v>
      </c>
    </row>
    <row r="19" spans="1:3" ht="24.75" customHeight="1">
      <c r="A19" s="10"/>
      <c r="B19" s="12" t="s">
        <v>24</v>
      </c>
      <c r="C19" s="11">
        <v>1.08</v>
      </c>
    </row>
    <row r="20" spans="1:3" ht="24.75" customHeight="1">
      <c r="A20" s="10"/>
      <c r="B20" s="12" t="s">
        <v>25</v>
      </c>
      <c r="C20" s="11">
        <v>2.64</v>
      </c>
    </row>
    <row r="21" spans="1:3" ht="24.75" customHeight="1">
      <c r="A21" s="10"/>
      <c r="B21" s="12" t="s">
        <v>26</v>
      </c>
      <c r="C21" s="11">
        <v>6.12</v>
      </c>
    </row>
    <row r="22" spans="1:3" ht="24.75" customHeight="1">
      <c r="A22" s="10"/>
      <c r="B22" s="12" t="s">
        <v>27</v>
      </c>
      <c r="C22" s="11">
        <v>850</v>
      </c>
    </row>
    <row r="23" spans="1:3" ht="24.75" customHeight="1">
      <c r="A23" s="10"/>
      <c r="B23" s="12" t="s">
        <v>28</v>
      </c>
      <c r="C23" s="11">
        <v>13.7</v>
      </c>
    </row>
    <row r="24" spans="1:3" ht="24.75" customHeight="1">
      <c r="A24" s="10"/>
      <c r="B24" s="12" t="s">
        <v>30</v>
      </c>
      <c r="C24" s="11">
        <v>2</v>
      </c>
    </row>
    <row r="25" spans="1:3" ht="24.75" customHeight="1">
      <c r="A25" s="10" t="s">
        <v>29</v>
      </c>
      <c r="B25" s="12" t="s">
        <v>31</v>
      </c>
      <c r="C25" s="11">
        <v>2</v>
      </c>
    </row>
    <row r="26" spans="1:3" ht="24.75" customHeight="1">
      <c r="A26" s="10"/>
      <c r="B26" s="12" t="s">
        <v>32</v>
      </c>
      <c r="C26" s="11">
        <v>2</v>
      </c>
    </row>
    <row r="27" spans="1:3" ht="24.75" customHeight="1">
      <c r="A27" s="10"/>
      <c r="B27" s="12" t="s">
        <v>33</v>
      </c>
      <c r="C27" s="11">
        <v>5</v>
      </c>
    </row>
    <row r="28" spans="1:3" ht="24.75" customHeight="1">
      <c r="A28" s="10"/>
      <c r="B28" s="12" t="s">
        <v>34</v>
      </c>
      <c r="C28" s="11">
        <v>2</v>
      </c>
    </row>
    <row r="29" spans="1:3" ht="24.75" customHeight="1">
      <c r="A29" s="10"/>
      <c r="B29" s="12" t="s">
        <v>35</v>
      </c>
      <c r="C29" s="11">
        <v>69.7</v>
      </c>
    </row>
    <row r="30" spans="1:3" ht="24.75" customHeight="1">
      <c r="A30" s="10"/>
      <c r="B30" s="13" t="s">
        <v>36</v>
      </c>
      <c r="C30" s="14">
        <v>44.14</v>
      </c>
    </row>
    <row r="31" spans="1:3" ht="24.75" customHeight="1">
      <c r="A31" s="10" t="s">
        <v>37</v>
      </c>
      <c r="B31" s="12" t="s">
        <v>38</v>
      </c>
      <c r="C31" s="11">
        <v>30</v>
      </c>
    </row>
    <row r="32" spans="1:3" ht="24.75" customHeight="1">
      <c r="A32" s="10"/>
      <c r="B32" s="12" t="s">
        <v>39</v>
      </c>
      <c r="C32" s="11">
        <v>100</v>
      </c>
    </row>
    <row r="33" spans="1:3" ht="24.75" customHeight="1">
      <c r="A33" s="10"/>
      <c r="B33" s="12" t="s">
        <v>40</v>
      </c>
      <c r="C33" s="11">
        <v>16.56</v>
      </c>
    </row>
    <row r="34" spans="1:3" ht="24.75" customHeight="1">
      <c r="A34" s="10"/>
      <c r="B34" s="12" t="s">
        <v>41</v>
      </c>
      <c r="C34" s="11">
        <v>5.8</v>
      </c>
    </row>
    <row r="35" spans="1:3" ht="24.75" customHeight="1">
      <c r="A35" s="10"/>
      <c r="B35" s="12" t="s">
        <v>42</v>
      </c>
      <c r="C35" s="11">
        <v>5</v>
      </c>
    </row>
    <row r="36" spans="1:3" ht="24.75" customHeight="1">
      <c r="A36" s="15" t="s">
        <v>43</v>
      </c>
      <c r="B36" s="16" t="s">
        <v>44</v>
      </c>
      <c r="C36" s="17">
        <v>3</v>
      </c>
    </row>
    <row r="37" spans="1:3" ht="24.75" customHeight="1">
      <c r="A37" s="15"/>
      <c r="B37" s="16" t="s">
        <v>45</v>
      </c>
      <c r="C37" s="17">
        <v>30</v>
      </c>
    </row>
    <row r="38" spans="1:3" ht="24.75" customHeight="1">
      <c r="A38" s="15"/>
      <c r="B38" s="16" t="s">
        <v>46</v>
      </c>
      <c r="C38" s="17">
        <v>10</v>
      </c>
    </row>
    <row r="39" spans="1:3" ht="39" customHeight="1">
      <c r="A39" s="15"/>
      <c r="B39" s="16" t="s">
        <v>47</v>
      </c>
      <c r="C39" s="17">
        <v>10</v>
      </c>
    </row>
    <row r="40" spans="1:3" ht="24.75" customHeight="1">
      <c r="A40" s="15"/>
      <c r="B40" s="16" t="s">
        <v>48</v>
      </c>
      <c r="C40" s="17">
        <v>42</v>
      </c>
    </row>
    <row r="41" spans="1:3" ht="39.75" customHeight="1">
      <c r="A41" s="15"/>
      <c r="B41" s="16" t="s">
        <v>49</v>
      </c>
      <c r="C41" s="17">
        <v>12</v>
      </c>
    </row>
    <row r="42" spans="1:3" ht="24.75" customHeight="1">
      <c r="A42" s="15"/>
      <c r="B42" s="16" t="s">
        <v>50</v>
      </c>
      <c r="C42" s="17">
        <v>10</v>
      </c>
    </row>
    <row r="43" spans="1:3" ht="24.75" customHeight="1">
      <c r="A43" s="15"/>
      <c r="B43" s="16" t="s">
        <v>51</v>
      </c>
      <c r="C43" s="17">
        <v>30</v>
      </c>
    </row>
    <row r="44" spans="1:3" ht="24.75" customHeight="1">
      <c r="A44" s="15"/>
      <c r="B44" s="18" t="s">
        <v>52</v>
      </c>
      <c r="C44" s="17">
        <v>10</v>
      </c>
    </row>
    <row r="45" spans="1:3" ht="24.75" customHeight="1">
      <c r="A45" s="15"/>
      <c r="B45" s="18" t="s">
        <v>53</v>
      </c>
      <c r="C45" s="17">
        <v>100</v>
      </c>
    </row>
    <row r="46" spans="1:3" ht="24.75" customHeight="1">
      <c r="A46" s="15"/>
      <c r="B46" s="18" t="s">
        <v>54</v>
      </c>
      <c r="C46" s="17">
        <v>10</v>
      </c>
    </row>
    <row r="47" spans="1:3" ht="24.75" customHeight="1">
      <c r="A47" s="15"/>
      <c r="B47" s="18" t="s">
        <v>55</v>
      </c>
      <c r="C47" s="17">
        <v>50</v>
      </c>
    </row>
    <row r="48" spans="1:3" ht="24.75" customHeight="1">
      <c r="A48" s="15"/>
      <c r="B48" s="18" t="s">
        <v>56</v>
      </c>
      <c r="C48" s="19">
        <v>3</v>
      </c>
    </row>
    <row r="49" spans="1:3" ht="24.75" customHeight="1">
      <c r="A49" s="10" t="s">
        <v>57</v>
      </c>
      <c r="B49" s="12" t="s">
        <v>58</v>
      </c>
      <c r="C49" s="11">
        <v>10</v>
      </c>
    </row>
    <row r="50" spans="1:3" ht="24.75" customHeight="1">
      <c r="A50" s="10"/>
      <c r="B50" s="12" t="s">
        <v>59</v>
      </c>
      <c r="C50" s="11">
        <v>10</v>
      </c>
    </row>
    <row r="51" spans="1:3" ht="24.75" customHeight="1">
      <c r="A51" s="10" t="s">
        <v>57</v>
      </c>
      <c r="B51" s="12" t="s">
        <v>60</v>
      </c>
      <c r="C51" s="11">
        <v>20</v>
      </c>
    </row>
    <row r="52" spans="1:3" ht="24.75" customHeight="1">
      <c r="A52" s="10"/>
      <c r="B52" s="12" t="s">
        <v>61</v>
      </c>
      <c r="C52" s="11">
        <v>10</v>
      </c>
    </row>
    <row r="53" spans="1:3" ht="24.75" customHeight="1">
      <c r="A53" s="10"/>
      <c r="B53" s="12" t="s">
        <v>62</v>
      </c>
      <c r="C53" s="11">
        <v>30</v>
      </c>
    </row>
    <row r="54" spans="1:3" ht="24.75" customHeight="1">
      <c r="A54" s="10"/>
      <c r="B54" s="12" t="s">
        <v>63</v>
      </c>
      <c r="C54" s="11">
        <v>24</v>
      </c>
    </row>
    <row r="55" spans="1:3" ht="24.75" customHeight="1">
      <c r="A55" s="10"/>
      <c r="B55" s="12" t="s">
        <v>64</v>
      </c>
      <c r="C55" s="11">
        <v>12</v>
      </c>
    </row>
    <row r="56" spans="1:3" ht="24.75" customHeight="1">
      <c r="A56" s="10"/>
      <c r="B56" s="12" t="s">
        <v>65</v>
      </c>
      <c r="C56" s="11">
        <v>10</v>
      </c>
    </row>
    <row r="57" spans="1:3" ht="24.75" customHeight="1">
      <c r="A57" s="10"/>
      <c r="B57" s="12" t="s">
        <v>66</v>
      </c>
      <c r="C57" s="11">
        <v>22.2</v>
      </c>
    </row>
    <row r="58" spans="1:3" ht="24.75" customHeight="1">
      <c r="A58" s="10"/>
      <c r="B58" s="12" t="s">
        <v>67</v>
      </c>
      <c r="C58" s="11">
        <v>5</v>
      </c>
    </row>
    <row r="59" spans="1:3" ht="24.75" customHeight="1">
      <c r="A59" s="10"/>
      <c r="B59" s="12" t="s">
        <v>68</v>
      </c>
      <c r="C59" s="11">
        <v>16</v>
      </c>
    </row>
    <row r="60" spans="1:3" ht="24.75" customHeight="1">
      <c r="A60" s="10" t="s">
        <v>69</v>
      </c>
      <c r="B60" s="12" t="s">
        <v>70</v>
      </c>
      <c r="C60" s="11">
        <v>3</v>
      </c>
    </row>
    <row r="61" spans="1:3" ht="24.75" customHeight="1">
      <c r="A61" s="10"/>
      <c r="B61" s="12" t="s">
        <v>71</v>
      </c>
      <c r="C61" s="11">
        <v>2</v>
      </c>
    </row>
    <row r="62" spans="1:3" ht="24.75" customHeight="1">
      <c r="A62" s="10"/>
      <c r="B62" s="12" t="s">
        <v>72</v>
      </c>
      <c r="C62" s="11">
        <v>8</v>
      </c>
    </row>
    <row r="63" spans="1:3" ht="24.75" customHeight="1">
      <c r="A63" s="20" t="s">
        <v>73</v>
      </c>
      <c r="B63" s="12" t="s">
        <v>74</v>
      </c>
      <c r="C63" s="21">
        <v>15</v>
      </c>
    </row>
    <row r="64" spans="1:3" ht="24.75" customHeight="1">
      <c r="A64" s="20"/>
      <c r="B64" s="12" t="s">
        <v>75</v>
      </c>
      <c r="C64" s="21">
        <v>10</v>
      </c>
    </row>
    <row r="65" spans="1:3" ht="24.75" customHeight="1">
      <c r="A65" s="20"/>
      <c r="B65" s="12" t="s">
        <v>76</v>
      </c>
      <c r="C65" s="21">
        <v>10</v>
      </c>
    </row>
    <row r="66" spans="1:3" ht="24.75" customHeight="1">
      <c r="A66" s="20"/>
      <c r="B66" s="12" t="s">
        <v>77</v>
      </c>
      <c r="C66" s="21">
        <v>6</v>
      </c>
    </row>
    <row r="67" spans="1:3" ht="24.75" customHeight="1">
      <c r="A67" s="20"/>
      <c r="B67" s="12" t="s">
        <v>78</v>
      </c>
      <c r="C67" s="21">
        <v>10</v>
      </c>
    </row>
    <row r="68" spans="1:3" ht="24.75" customHeight="1">
      <c r="A68" s="20"/>
      <c r="B68" s="12" t="s">
        <v>79</v>
      </c>
      <c r="C68" s="21">
        <v>30</v>
      </c>
    </row>
    <row r="69" spans="1:3" ht="24.75" customHeight="1">
      <c r="A69" s="20"/>
      <c r="B69" s="12" t="s">
        <v>80</v>
      </c>
      <c r="C69" s="21">
        <v>10</v>
      </c>
    </row>
    <row r="70" spans="1:3" ht="24.75" customHeight="1">
      <c r="A70" s="20"/>
      <c r="B70" s="12" t="s">
        <v>81</v>
      </c>
      <c r="C70" s="21">
        <v>45</v>
      </c>
    </row>
    <row r="71" spans="1:3" ht="24.75" customHeight="1">
      <c r="A71" s="20"/>
      <c r="B71" s="12" t="s">
        <v>82</v>
      </c>
      <c r="C71" s="21">
        <v>10</v>
      </c>
    </row>
    <row r="72" spans="1:3" ht="24.75" customHeight="1">
      <c r="A72" s="20"/>
      <c r="B72" s="22" t="s">
        <v>805</v>
      </c>
      <c r="C72" s="21">
        <v>15</v>
      </c>
    </row>
    <row r="73" spans="1:3" ht="24.75" customHeight="1">
      <c r="A73" s="20"/>
      <c r="B73" s="12" t="s">
        <v>84</v>
      </c>
      <c r="C73" s="21">
        <v>5</v>
      </c>
    </row>
    <row r="74" spans="1:3" ht="24.75" customHeight="1">
      <c r="A74" s="20"/>
      <c r="B74" s="12" t="s">
        <v>85</v>
      </c>
      <c r="C74" s="21">
        <v>50</v>
      </c>
    </row>
    <row r="75" spans="1:3" ht="24.75" customHeight="1">
      <c r="A75" s="10" t="s">
        <v>86</v>
      </c>
      <c r="B75" s="12" t="s">
        <v>87</v>
      </c>
      <c r="C75" s="11">
        <v>38.16</v>
      </c>
    </row>
    <row r="76" spans="1:3" ht="24.75" customHeight="1">
      <c r="A76" s="10"/>
      <c r="B76" s="12" t="s">
        <v>88</v>
      </c>
      <c r="C76" s="11">
        <v>50</v>
      </c>
    </row>
    <row r="77" spans="1:3" ht="24.75" customHeight="1">
      <c r="A77" s="10"/>
      <c r="B77" s="12" t="s">
        <v>89</v>
      </c>
      <c r="C77" s="11">
        <v>5</v>
      </c>
    </row>
    <row r="78" spans="1:3" ht="24.75" customHeight="1">
      <c r="A78" s="10" t="s">
        <v>86</v>
      </c>
      <c r="B78" s="12" t="s">
        <v>90</v>
      </c>
      <c r="C78" s="11">
        <v>10</v>
      </c>
    </row>
    <row r="79" spans="1:3" ht="24.75" customHeight="1">
      <c r="A79" s="10"/>
      <c r="B79" s="23" t="s">
        <v>91</v>
      </c>
      <c r="C79" s="11">
        <v>20</v>
      </c>
    </row>
    <row r="80" spans="1:3" ht="24.75" customHeight="1">
      <c r="A80" s="10"/>
      <c r="B80" s="12" t="s">
        <v>92</v>
      </c>
      <c r="C80" s="11">
        <v>20</v>
      </c>
    </row>
    <row r="81" spans="1:3" ht="24.75" customHeight="1">
      <c r="A81" s="10"/>
      <c r="B81" s="12" t="s">
        <v>93</v>
      </c>
      <c r="C81" s="11">
        <v>5</v>
      </c>
    </row>
    <row r="82" spans="1:3" ht="24.75" customHeight="1">
      <c r="A82" s="10"/>
      <c r="B82" s="12" t="s">
        <v>94</v>
      </c>
      <c r="C82" s="11">
        <v>29.8</v>
      </c>
    </row>
    <row r="83" spans="1:3" ht="24.75" customHeight="1">
      <c r="A83" s="10"/>
      <c r="B83" s="12" t="s">
        <v>95</v>
      </c>
      <c r="C83" s="11">
        <v>45</v>
      </c>
    </row>
    <row r="84" spans="1:3" ht="24.75" customHeight="1">
      <c r="A84" s="10"/>
      <c r="B84" s="12" t="s">
        <v>96</v>
      </c>
      <c r="C84" s="11">
        <v>10</v>
      </c>
    </row>
    <row r="85" spans="1:3" ht="24.75" customHeight="1">
      <c r="A85" s="10"/>
      <c r="B85" s="12" t="s">
        <v>97</v>
      </c>
      <c r="C85" s="11">
        <v>100</v>
      </c>
    </row>
    <row r="86" spans="1:3" ht="24.75" customHeight="1">
      <c r="A86" s="10"/>
      <c r="B86" s="12" t="s">
        <v>98</v>
      </c>
      <c r="C86" s="11">
        <v>10</v>
      </c>
    </row>
    <row r="87" spans="1:3" ht="24.75" customHeight="1">
      <c r="A87" s="10"/>
      <c r="B87" s="12" t="s">
        <v>99</v>
      </c>
      <c r="C87" s="11">
        <v>50</v>
      </c>
    </row>
    <row r="88" spans="1:3" ht="24.75" customHeight="1">
      <c r="A88" s="10"/>
      <c r="B88" s="12" t="s">
        <v>100</v>
      </c>
      <c r="C88" s="11">
        <v>15</v>
      </c>
    </row>
    <row r="89" spans="1:3" ht="24.75" customHeight="1">
      <c r="A89" s="10"/>
      <c r="B89" s="12" t="s">
        <v>101</v>
      </c>
      <c r="C89" s="11">
        <v>30</v>
      </c>
    </row>
    <row r="90" spans="1:3" ht="24.75" customHeight="1">
      <c r="A90" s="10" t="s">
        <v>102</v>
      </c>
      <c r="B90" s="12" t="s">
        <v>103</v>
      </c>
      <c r="C90" s="11">
        <v>78</v>
      </c>
    </row>
    <row r="91" spans="1:3" ht="24.75" customHeight="1">
      <c r="A91" s="10"/>
      <c r="B91" s="12" t="s">
        <v>104</v>
      </c>
      <c r="C91" s="11">
        <v>29.6</v>
      </c>
    </row>
    <row r="92" spans="1:3" ht="24.75" customHeight="1">
      <c r="A92" s="10"/>
      <c r="B92" s="12" t="s">
        <v>105</v>
      </c>
      <c r="C92" s="11">
        <v>100</v>
      </c>
    </row>
    <row r="93" spans="1:3" ht="24.75" customHeight="1">
      <c r="A93" s="10"/>
      <c r="B93" s="12" t="s">
        <v>106</v>
      </c>
      <c r="C93" s="11">
        <v>30</v>
      </c>
    </row>
    <row r="94" spans="1:3" ht="24.75" customHeight="1">
      <c r="A94" s="10"/>
      <c r="B94" s="12" t="s">
        <v>107</v>
      </c>
      <c r="C94" s="11">
        <v>33.3</v>
      </c>
    </row>
    <row r="95" spans="1:3" ht="24.75" customHeight="1">
      <c r="A95" s="10"/>
      <c r="B95" s="12" t="s">
        <v>108</v>
      </c>
      <c r="C95" s="11">
        <v>10</v>
      </c>
    </row>
    <row r="96" spans="1:3" ht="24.75" customHeight="1">
      <c r="A96" s="10"/>
      <c r="B96" s="24" t="s">
        <v>109</v>
      </c>
      <c r="C96" s="25">
        <v>266.4</v>
      </c>
    </row>
    <row r="97" spans="1:3" ht="24.75" customHeight="1">
      <c r="A97" s="10"/>
      <c r="B97" s="12" t="s">
        <v>110</v>
      </c>
      <c r="C97" s="11">
        <v>60</v>
      </c>
    </row>
    <row r="98" spans="1:3" ht="24.75" customHeight="1">
      <c r="A98" s="10"/>
      <c r="B98" s="12" t="s">
        <v>111</v>
      </c>
      <c r="C98" s="11">
        <v>80</v>
      </c>
    </row>
    <row r="99" spans="1:3" ht="24.75" customHeight="1">
      <c r="A99" s="10" t="s">
        <v>112</v>
      </c>
      <c r="B99" s="12" t="s">
        <v>113</v>
      </c>
      <c r="C99" s="11">
        <v>6.2</v>
      </c>
    </row>
    <row r="100" spans="1:3" ht="24.75" customHeight="1">
      <c r="A100" s="10"/>
      <c r="B100" s="12" t="s">
        <v>114</v>
      </c>
      <c r="C100" s="11">
        <v>1</v>
      </c>
    </row>
    <row r="101" spans="1:3" ht="24.75" customHeight="1">
      <c r="A101" s="10"/>
      <c r="B101" s="12" t="s">
        <v>116</v>
      </c>
      <c r="C101" s="11">
        <v>6</v>
      </c>
    </row>
    <row r="102" spans="1:3" ht="24.75" customHeight="1">
      <c r="A102" s="10"/>
      <c r="B102" s="12" t="s">
        <v>117</v>
      </c>
      <c r="C102" s="11">
        <v>2.5</v>
      </c>
    </row>
    <row r="103" spans="1:3" ht="24.75" customHeight="1">
      <c r="A103" s="10" t="s">
        <v>118</v>
      </c>
      <c r="B103" s="12" t="s">
        <v>119</v>
      </c>
      <c r="C103" s="11">
        <v>5</v>
      </c>
    </row>
    <row r="104" spans="1:3" ht="24.75" customHeight="1">
      <c r="A104" s="10"/>
      <c r="B104" s="12" t="s">
        <v>120</v>
      </c>
      <c r="C104" s="11">
        <v>7</v>
      </c>
    </row>
    <row r="105" spans="1:3" ht="24.75" customHeight="1">
      <c r="A105" s="10" t="s">
        <v>118</v>
      </c>
      <c r="B105" s="12" t="s">
        <v>121</v>
      </c>
      <c r="C105" s="11">
        <v>2.6</v>
      </c>
    </row>
    <row r="106" spans="1:3" ht="24.75" customHeight="1">
      <c r="A106" s="10"/>
      <c r="B106" s="12" t="s">
        <v>122</v>
      </c>
      <c r="C106" s="11">
        <v>2.4</v>
      </c>
    </row>
    <row r="107" spans="1:3" ht="24.75" customHeight="1">
      <c r="A107" s="10"/>
      <c r="B107" s="12" t="s">
        <v>123</v>
      </c>
      <c r="C107" s="11">
        <v>5</v>
      </c>
    </row>
    <row r="108" spans="1:3" ht="24.75" customHeight="1">
      <c r="A108" s="10"/>
      <c r="B108" s="12" t="s">
        <v>803</v>
      </c>
      <c r="C108" s="11">
        <v>17</v>
      </c>
    </row>
    <row r="109" spans="1:3" ht="24.75" customHeight="1">
      <c r="A109" s="10"/>
      <c r="B109" s="12" t="s">
        <v>125</v>
      </c>
      <c r="C109" s="11">
        <v>3</v>
      </c>
    </row>
    <row r="110" spans="1:3" ht="24.75" customHeight="1">
      <c r="A110" s="10" t="s">
        <v>126</v>
      </c>
      <c r="B110" s="12" t="s">
        <v>127</v>
      </c>
      <c r="C110" s="11">
        <v>2</v>
      </c>
    </row>
    <row r="111" spans="1:3" ht="24.75" customHeight="1">
      <c r="A111" s="10" t="s">
        <v>128</v>
      </c>
      <c r="B111" s="12" t="s">
        <v>129</v>
      </c>
      <c r="C111" s="11">
        <v>9</v>
      </c>
    </row>
    <row r="112" spans="1:3" ht="24.75" customHeight="1">
      <c r="A112" s="20" t="s">
        <v>130</v>
      </c>
      <c r="B112" s="12" t="s">
        <v>131</v>
      </c>
      <c r="C112" s="11">
        <v>24</v>
      </c>
    </row>
    <row r="113" spans="1:3" ht="24.75" customHeight="1">
      <c r="A113" s="20"/>
      <c r="B113" s="12" t="s">
        <v>132</v>
      </c>
      <c r="C113" s="21">
        <v>21</v>
      </c>
    </row>
    <row r="114" spans="1:3" ht="24.75" customHeight="1">
      <c r="A114" s="26" t="s">
        <v>133</v>
      </c>
      <c r="B114" s="27" t="s">
        <v>134</v>
      </c>
      <c r="C114" s="11">
        <v>30</v>
      </c>
    </row>
    <row r="115" spans="1:3" ht="24.75" customHeight="1">
      <c r="A115" s="26"/>
      <c r="B115" s="27" t="s">
        <v>135</v>
      </c>
      <c r="C115" s="11">
        <v>100</v>
      </c>
    </row>
    <row r="116" spans="1:3" ht="24.75" customHeight="1">
      <c r="A116" s="26"/>
      <c r="B116" s="12" t="s">
        <v>136</v>
      </c>
      <c r="C116" s="11">
        <v>10</v>
      </c>
    </row>
    <row r="117" spans="1:3" ht="24.75" customHeight="1">
      <c r="A117" s="26"/>
      <c r="B117" s="12" t="s">
        <v>137</v>
      </c>
      <c r="C117" s="11">
        <v>10</v>
      </c>
    </row>
    <row r="118" spans="1:3" ht="24.75" customHeight="1">
      <c r="A118" s="26"/>
      <c r="B118" s="23" t="s">
        <v>138</v>
      </c>
      <c r="C118" s="11">
        <v>30</v>
      </c>
    </row>
    <row r="119" spans="1:3" ht="24.75" customHeight="1">
      <c r="A119" s="26"/>
      <c r="B119" s="23" t="s">
        <v>139</v>
      </c>
      <c r="C119" s="11">
        <v>20</v>
      </c>
    </row>
    <row r="120" spans="1:3" ht="24.75" customHeight="1">
      <c r="A120" s="26"/>
      <c r="B120" s="12" t="s">
        <v>140</v>
      </c>
      <c r="C120" s="11">
        <v>10</v>
      </c>
    </row>
    <row r="121" spans="1:3" ht="24.75" customHeight="1">
      <c r="A121" s="10" t="s">
        <v>146</v>
      </c>
      <c r="B121" s="12" t="s">
        <v>147</v>
      </c>
      <c r="C121" s="11">
        <v>8</v>
      </c>
    </row>
    <row r="122" spans="1:3" ht="24.75" customHeight="1">
      <c r="A122" s="10"/>
      <c r="B122" s="12" t="s">
        <v>148</v>
      </c>
      <c r="C122" s="11">
        <v>15</v>
      </c>
    </row>
    <row r="123" spans="1:3" ht="24.75" customHeight="1">
      <c r="A123" s="10"/>
      <c r="B123" s="12" t="s">
        <v>149</v>
      </c>
      <c r="C123" s="11">
        <v>5</v>
      </c>
    </row>
    <row r="124" spans="1:3" ht="24.75" customHeight="1">
      <c r="A124" s="10"/>
      <c r="B124" s="12" t="s">
        <v>150</v>
      </c>
      <c r="C124" s="11">
        <v>5</v>
      </c>
    </row>
    <row r="125" spans="1:3" ht="24.75" customHeight="1">
      <c r="A125" s="10"/>
      <c r="B125" s="12" t="s">
        <v>151</v>
      </c>
      <c r="C125" s="11">
        <v>20</v>
      </c>
    </row>
    <row r="126" spans="1:3" ht="24.75" customHeight="1">
      <c r="A126" s="10"/>
      <c r="B126" s="12" t="s">
        <v>152</v>
      </c>
      <c r="C126" s="11">
        <v>15</v>
      </c>
    </row>
    <row r="127" spans="1:3" ht="24.75" customHeight="1">
      <c r="A127" s="10"/>
      <c r="B127" s="12" t="s">
        <v>153</v>
      </c>
      <c r="C127" s="11">
        <v>20</v>
      </c>
    </row>
    <row r="128" spans="1:3" ht="24.75" customHeight="1">
      <c r="A128" s="20" t="s">
        <v>154</v>
      </c>
      <c r="B128" s="12" t="s">
        <v>155</v>
      </c>
      <c r="C128" s="21">
        <v>10</v>
      </c>
    </row>
    <row r="129" spans="1:3" ht="24.75" customHeight="1">
      <c r="A129" s="20"/>
      <c r="B129" s="12" t="s">
        <v>156</v>
      </c>
      <c r="C129" s="21">
        <v>40</v>
      </c>
    </row>
    <row r="130" spans="1:3" ht="24.75" customHeight="1">
      <c r="A130" s="20"/>
      <c r="B130" s="12" t="s">
        <v>157</v>
      </c>
      <c r="C130" s="21">
        <v>40</v>
      </c>
    </row>
    <row r="131" spans="1:3" ht="24.75" customHeight="1">
      <c r="A131" s="20"/>
      <c r="B131" s="12" t="s">
        <v>158</v>
      </c>
      <c r="C131" s="21">
        <v>5</v>
      </c>
    </row>
    <row r="132" spans="1:3" ht="24.75" customHeight="1">
      <c r="A132" s="20" t="s">
        <v>154</v>
      </c>
      <c r="B132" s="12" t="s">
        <v>159</v>
      </c>
      <c r="C132" s="21">
        <v>3</v>
      </c>
    </row>
    <row r="133" spans="1:3" ht="24.75" customHeight="1">
      <c r="A133" s="20"/>
      <c r="B133" s="12" t="s">
        <v>160</v>
      </c>
      <c r="C133" s="21">
        <v>5</v>
      </c>
    </row>
    <row r="134" spans="1:3" ht="24.75" customHeight="1">
      <c r="A134" s="20"/>
      <c r="B134" s="12" t="s">
        <v>161</v>
      </c>
      <c r="C134" s="21">
        <v>4</v>
      </c>
    </row>
    <row r="135" spans="1:3" ht="24.75" customHeight="1">
      <c r="A135" s="20"/>
      <c r="B135" s="12" t="s">
        <v>162</v>
      </c>
      <c r="C135" s="21">
        <v>2</v>
      </c>
    </row>
    <row r="136" spans="1:3" ht="24.75" customHeight="1">
      <c r="A136" s="20"/>
      <c r="B136" s="12" t="s">
        <v>163</v>
      </c>
      <c r="C136" s="21">
        <v>10</v>
      </c>
    </row>
    <row r="137" spans="1:3" ht="24.75" customHeight="1">
      <c r="A137" s="20"/>
      <c r="B137" s="12" t="s">
        <v>164</v>
      </c>
      <c r="C137" s="21">
        <v>5</v>
      </c>
    </row>
    <row r="138" spans="1:3" ht="24.75" customHeight="1">
      <c r="A138" s="20"/>
      <c r="B138" s="12" t="s">
        <v>165</v>
      </c>
      <c r="C138" s="21">
        <v>6.1</v>
      </c>
    </row>
    <row r="139" spans="1:3" ht="24.75" customHeight="1">
      <c r="A139" s="20"/>
      <c r="B139" s="12" t="s">
        <v>166</v>
      </c>
      <c r="C139" s="21">
        <v>20</v>
      </c>
    </row>
    <row r="140" spans="1:3" ht="24.75" customHeight="1">
      <c r="A140" s="20"/>
      <c r="B140" s="28" t="s">
        <v>74</v>
      </c>
      <c r="C140" s="29">
        <v>72.5</v>
      </c>
    </row>
    <row r="141" spans="1:3" ht="24.75" customHeight="1">
      <c r="A141" s="20"/>
      <c r="B141" s="30" t="s">
        <v>167</v>
      </c>
      <c r="C141" s="31">
        <v>2306.44</v>
      </c>
    </row>
    <row r="142" spans="1:3" ht="24.75" customHeight="1">
      <c r="A142" s="20"/>
      <c r="B142" s="32" t="s">
        <v>168</v>
      </c>
      <c r="C142" s="33">
        <v>23.03</v>
      </c>
    </row>
    <row r="143" spans="1:3" ht="24.75" customHeight="1">
      <c r="A143" s="20" t="s">
        <v>169</v>
      </c>
      <c r="B143" s="12" t="s">
        <v>170</v>
      </c>
      <c r="C143" s="21">
        <v>60</v>
      </c>
    </row>
    <row r="144" spans="1:3" ht="24.75" customHeight="1">
      <c r="A144" s="20"/>
      <c r="B144" s="12" t="s">
        <v>171</v>
      </c>
      <c r="C144" s="21">
        <v>40</v>
      </c>
    </row>
    <row r="145" spans="1:3" ht="24.75" customHeight="1">
      <c r="A145" s="20"/>
      <c r="B145" s="12" t="s">
        <v>172</v>
      </c>
      <c r="C145" s="21">
        <v>50</v>
      </c>
    </row>
    <row r="146" spans="1:3" ht="24.75" customHeight="1">
      <c r="A146" s="20"/>
      <c r="B146" s="12" t="s">
        <v>173</v>
      </c>
      <c r="C146" s="21">
        <v>40</v>
      </c>
    </row>
    <row r="147" spans="1:3" ht="24.75" customHeight="1">
      <c r="A147" s="20"/>
      <c r="B147" s="12" t="s">
        <v>174</v>
      </c>
      <c r="C147" s="21">
        <v>20</v>
      </c>
    </row>
    <row r="148" spans="1:3" ht="24.75" customHeight="1">
      <c r="A148" s="20"/>
      <c r="B148" s="12" t="s">
        <v>175</v>
      </c>
      <c r="C148" s="21">
        <v>30</v>
      </c>
    </row>
    <row r="149" spans="1:3" ht="24.75" customHeight="1">
      <c r="A149" s="20"/>
      <c r="B149" s="12" t="s">
        <v>176</v>
      </c>
      <c r="C149" s="21">
        <v>30</v>
      </c>
    </row>
    <row r="150" spans="1:3" ht="24.75" customHeight="1">
      <c r="A150" s="20"/>
      <c r="B150" s="12" t="s">
        <v>177</v>
      </c>
      <c r="C150" s="21">
        <v>40</v>
      </c>
    </row>
    <row r="151" spans="1:3" ht="24.75" customHeight="1">
      <c r="A151" s="34" t="s">
        <v>178</v>
      </c>
      <c r="B151" s="35" t="s">
        <v>179</v>
      </c>
      <c r="C151" s="11">
        <v>30</v>
      </c>
    </row>
    <row r="152" spans="1:3" ht="24.75" customHeight="1">
      <c r="A152" s="34"/>
      <c r="B152" s="35" t="s">
        <v>180</v>
      </c>
      <c r="C152" s="11">
        <v>10</v>
      </c>
    </row>
    <row r="153" spans="1:3" ht="24.75" customHeight="1">
      <c r="A153" s="34"/>
      <c r="B153" s="35" t="s">
        <v>181</v>
      </c>
      <c r="C153" s="11">
        <v>5.3</v>
      </c>
    </row>
    <row r="154" spans="1:3" ht="24.75" customHeight="1">
      <c r="A154" s="34"/>
      <c r="B154" s="12" t="s">
        <v>182</v>
      </c>
      <c r="C154" s="11">
        <v>5</v>
      </c>
    </row>
    <row r="155" spans="1:3" ht="24.75" customHeight="1">
      <c r="A155" s="10" t="s">
        <v>183</v>
      </c>
      <c r="B155" s="12" t="s">
        <v>184</v>
      </c>
      <c r="C155" s="11">
        <v>6.9</v>
      </c>
    </row>
    <row r="156" spans="1:3" ht="24.75" customHeight="1">
      <c r="A156" s="10"/>
      <c r="B156" s="12" t="s">
        <v>185</v>
      </c>
      <c r="C156" s="11">
        <v>10</v>
      </c>
    </row>
    <row r="157" spans="1:3" ht="24.75" customHeight="1">
      <c r="A157" s="10"/>
      <c r="B157" s="12" t="s">
        <v>186</v>
      </c>
      <c r="C157" s="11">
        <v>3</v>
      </c>
    </row>
    <row r="158" spans="1:3" ht="24.75" customHeight="1">
      <c r="A158" s="10"/>
      <c r="B158" s="12" t="s">
        <v>187</v>
      </c>
      <c r="C158" s="11">
        <v>6</v>
      </c>
    </row>
    <row r="159" spans="1:3" ht="24.75" customHeight="1">
      <c r="A159" s="10" t="s">
        <v>183</v>
      </c>
      <c r="B159" s="12" t="s">
        <v>188</v>
      </c>
      <c r="C159" s="11">
        <v>11</v>
      </c>
    </row>
    <row r="160" spans="1:3" ht="24.75" customHeight="1">
      <c r="A160" s="36" t="s">
        <v>189</v>
      </c>
      <c r="B160" s="24" t="s">
        <v>190</v>
      </c>
      <c r="C160" s="11">
        <v>10</v>
      </c>
    </row>
    <row r="161" spans="1:3" ht="24.75" customHeight="1">
      <c r="A161" s="36"/>
      <c r="B161" s="24" t="s">
        <v>191</v>
      </c>
      <c r="C161" s="11">
        <v>19</v>
      </c>
    </row>
    <row r="162" spans="1:3" ht="24.75" customHeight="1">
      <c r="A162" s="10" t="s">
        <v>192</v>
      </c>
      <c r="B162" s="12" t="s">
        <v>193</v>
      </c>
      <c r="C162" s="11">
        <v>20</v>
      </c>
    </row>
    <row r="163" spans="1:3" ht="24.75" customHeight="1">
      <c r="A163" s="10"/>
      <c r="B163" s="12" t="s">
        <v>194</v>
      </c>
      <c r="C163" s="11">
        <v>20</v>
      </c>
    </row>
    <row r="164" spans="1:3" ht="24.75" customHeight="1">
      <c r="A164" s="10"/>
      <c r="B164" s="12" t="s">
        <v>195</v>
      </c>
      <c r="C164" s="11">
        <v>45</v>
      </c>
    </row>
    <row r="165" spans="1:3" ht="24.75" customHeight="1">
      <c r="A165" s="10"/>
      <c r="B165" s="12" t="s">
        <v>196</v>
      </c>
      <c r="C165" s="11">
        <v>67</v>
      </c>
    </row>
    <row r="166" spans="1:3" ht="24.75" customHeight="1">
      <c r="A166" s="10"/>
      <c r="B166" s="12" t="s">
        <v>197</v>
      </c>
      <c r="C166" s="11">
        <v>31.7</v>
      </c>
    </row>
    <row r="167" spans="1:3" ht="24.75" customHeight="1">
      <c r="A167" s="10"/>
      <c r="B167" s="12" t="s">
        <v>198</v>
      </c>
      <c r="C167" s="11">
        <v>54.9</v>
      </c>
    </row>
    <row r="168" spans="1:3" ht="24.75" customHeight="1">
      <c r="A168" s="10"/>
      <c r="B168" s="12" t="s">
        <v>199</v>
      </c>
      <c r="C168" s="11">
        <v>30.9</v>
      </c>
    </row>
    <row r="169" spans="1:3" ht="24.75" customHeight="1">
      <c r="A169" s="10"/>
      <c r="B169" s="12" t="s">
        <v>200</v>
      </c>
      <c r="C169" s="11">
        <v>60</v>
      </c>
    </row>
    <row r="170" spans="1:3" ht="24.75" customHeight="1">
      <c r="A170" s="10"/>
      <c r="B170" s="12" t="s">
        <v>201</v>
      </c>
      <c r="C170" s="11">
        <v>20</v>
      </c>
    </row>
    <row r="171" spans="1:3" ht="24.75" customHeight="1">
      <c r="A171" s="10"/>
      <c r="B171" s="12" t="s">
        <v>202</v>
      </c>
      <c r="C171" s="11">
        <v>13</v>
      </c>
    </row>
    <row r="172" spans="1:3" ht="24.75" customHeight="1">
      <c r="A172" s="10"/>
      <c r="B172" s="12" t="s">
        <v>203</v>
      </c>
      <c r="C172" s="11">
        <v>20</v>
      </c>
    </row>
    <row r="173" spans="1:3" ht="24.75" customHeight="1">
      <c r="A173" s="10"/>
      <c r="B173" s="12" t="s">
        <v>204</v>
      </c>
      <c r="C173" s="11">
        <v>20</v>
      </c>
    </row>
    <row r="174" spans="1:3" ht="24.75" customHeight="1">
      <c r="A174" s="10"/>
      <c r="B174" s="12" t="s">
        <v>205</v>
      </c>
      <c r="C174" s="11">
        <v>11</v>
      </c>
    </row>
    <row r="175" spans="1:3" ht="24.75" customHeight="1">
      <c r="A175" s="10"/>
      <c r="B175" s="12" t="s">
        <v>205</v>
      </c>
      <c r="C175" s="11">
        <v>1</v>
      </c>
    </row>
    <row r="176" spans="1:3" ht="24.75" customHeight="1">
      <c r="A176" s="10"/>
      <c r="B176" s="12" t="s">
        <v>205</v>
      </c>
      <c r="C176" s="11">
        <v>8</v>
      </c>
    </row>
    <row r="177" spans="1:3" ht="24.75" customHeight="1">
      <c r="A177" s="10"/>
      <c r="B177" s="12" t="s">
        <v>206</v>
      </c>
      <c r="C177" s="11">
        <v>67.2</v>
      </c>
    </row>
    <row r="178" spans="1:3" ht="24.75" customHeight="1">
      <c r="A178" s="10" t="s">
        <v>207</v>
      </c>
      <c r="B178" s="12" t="s">
        <v>208</v>
      </c>
      <c r="C178" s="11">
        <v>20</v>
      </c>
    </row>
    <row r="179" spans="1:3" ht="24.75" customHeight="1">
      <c r="A179" s="10"/>
      <c r="B179" s="12" t="s">
        <v>209</v>
      </c>
      <c r="C179" s="11">
        <v>100</v>
      </c>
    </row>
    <row r="180" spans="1:3" ht="24.75" customHeight="1">
      <c r="A180" s="10"/>
      <c r="B180" s="12" t="s">
        <v>210</v>
      </c>
      <c r="C180" s="11">
        <v>60</v>
      </c>
    </row>
    <row r="181" spans="1:3" ht="24.75" customHeight="1">
      <c r="A181" s="10"/>
      <c r="B181" s="12" t="s">
        <v>211</v>
      </c>
      <c r="C181" s="11">
        <v>20</v>
      </c>
    </row>
    <row r="182" spans="1:3" ht="31.5" customHeight="1">
      <c r="A182" s="10"/>
      <c r="B182" s="12" t="s">
        <v>212</v>
      </c>
      <c r="C182" s="11">
        <v>131.2</v>
      </c>
    </row>
    <row r="183" spans="1:3" ht="24.75" customHeight="1">
      <c r="A183" s="10"/>
      <c r="B183" s="12" t="s">
        <v>213</v>
      </c>
      <c r="C183" s="11">
        <v>36</v>
      </c>
    </row>
    <row r="184" spans="1:3" ht="24.75" customHeight="1">
      <c r="A184" s="10"/>
      <c r="B184" s="12" t="s">
        <v>214</v>
      </c>
      <c r="C184" s="11">
        <v>12</v>
      </c>
    </row>
    <row r="185" spans="1:3" ht="24.75" customHeight="1">
      <c r="A185" s="10"/>
      <c r="B185" s="12" t="s">
        <v>215</v>
      </c>
      <c r="C185" s="11">
        <v>78.09</v>
      </c>
    </row>
    <row r="186" spans="1:3" ht="24.75" customHeight="1">
      <c r="A186" s="10" t="s">
        <v>207</v>
      </c>
      <c r="B186" s="12" t="s">
        <v>216</v>
      </c>
      <c r="C186" s="11">
        <v>101.4</v>
      </c>
    </row>
    <row r="187" spans="1:3" ht="24.75" customHeight="1">
      <c r="A187" s="10"/>
      <c r="B187" s="12" t="s">
        <v>217</v>
      </c>
      <c r="C187" s="11">
        <v>40.78</v>
      </c>
    </row>
    <row r="188" spans="1:3" ht="24.75" customHeight="1">
      <c r="A188" s="10"/>
      <c r="B188" s="12" t="s">
        <v>218</v>
      </c>
      <c r="C188" s="11">
        <v>70</v>
      </c>
    </row>
    <row r="189" spans="1:3" ht="24.75" customHeight="1">
      <c r="A189" s="10"/>
      <c r="B189" s="12" t="s">
        <v>219</v>
      </c>
      <c r="C189" s="11">
        <v>50</v>
      </c>
    </row>
    <row r="190" spans="1:3" ht="24.75" customHeight="1">
      <c r="A190" s="10"/>
      <c r="B190" s="12" t="s">
        <v>220</v>
      </c>
      <c r="C190" s="11">
        <v>58.86</v>
      </c>
    </row>
    <row r="191" spans="1:3" ht="24.75" customHeight="1">
      <c r="A191" s="20" t="s">
        <v>221</v>
      </c>
      <c r="B191" s="12" t="s">
        <v>222</v>
      </c>
      <c r="C191" s="21">
        <v>360</v>
      </c>
    </row>
    <row r="192" spans="1:3" ht="24.75" customHeight="1">
      <c r="A192" s="20"/>
      <c r="B192" s="12" t="s">
        <v>223</v>
      </c>
      <c r="C192" s="21">
        <v>283</v>
      </c>
    </row>
    <row r="193" spans="1:3" ht="24.75" customHeight="1">
      <c r="A193" s="20"/>
      <c r="B193" s="12" t="s">
        <v>224</v>
      </c>
      <c r="C193" s="21">
        <v>26.86</v>
      </c>
    </row>
    <row r="194" spans="1:3" ht="24.75" customHeight="1">
      <c r="A194" s="37" t="s">
        <v>225</v>
      </c>
      <c r="B194" s="38" t="s">
        <v>226</v>
      </c>
      <c r="C194" s="11">
        <v>1.5</v>
      </c>
    </row>
    <row r="195" spans="1:3" ht="24.75" customHeight="1">
      <c r="A195" s="37"/>
      <c r="B195" s="38" t="s">
        <v>227</v>
      </c>
      <c r="C195" s="11">
        <v>8</v>
      </c>
    </row>
    <row r="196" spans="1:3" ht="24.75" customHeight="1">
      <c r="A196" s="37"/>
      <c r="B196" s="38" t="s">
        <v>228</v>
      </c>
      <c r="C196" s="11">
        <v>15</v>
      </c>
    </row>
    <row r="197" spans="1:3" ht="24.75" customHeight="1">
      <c r="A197" s="37"/>
      <c r="B197" s="38" t="s">
        <v>229</v>
      </c>
      <c r="C197" s="11">
        <v>20</v>
      </c>
    </row>
    <row r="198" spans="1:3" ht="24.75" customHeight="1">
      <c r="A198" s="37"/>
      <c r="B198" s="38" t="s">
        <v>230</v>
      </c>
      <c r="C198" s="11">
        <v>15</v>
      </c>
    </row>
    <row r="199" spans="1:3" ht="24.75" customHeight="1">
      <c r="A199" s="37"/>
      <c r="B199" s="38" t="s">
        <v>231</v>
      </c>
      <c r="C199" s="11">
        <v>25.78</v>
      </c>
    </row>
    <row r="200" spans="1:3" ht="24.75" customHeight="1">
      <c r="A200" s="37"/>
      <c r="B200" s="38" t="s">
        <v>22</v>
      </c>
      <c r="C200" s="11">
        <v>100</v>
      </c>
    </row>
    <row r="201" spans="1:3" ht="24.75" customHeight="1">
      <c r="A201" s="37"/>
      <c r="B201" s="38" t="s">
        <v>232</v>
      </c>
      <c r="C201" s="11">
        <v>10</v>
      </c>
    </row>
    <row r="202" spans="1:3" ht="24.75" customHeight="1">
      <c r="A202" s="37"/>
      <c r="B202" s="38" t="s">
        <v>233</v>
      </c>
      <c r="C202" s="11">
        <v>10</v>
      </c>
    </row>
    <row r="203" spans="1:3" ht="24.75" customHeight="1">
      <c r="A203" s="37"/>
      <c r="B203" s="38" t="s">
        <v>234</v>
      </c>
      <c r="C203" s="11">
        <v>20</v>
      </c>
    </row>
    <row r="204" spans="1:3" ht="24.75" customHeight="1">
      <c r="A204" s="37"/>
      <c r="B204" s="38" t="s">
        <v>235</v>
      </c>
      <c r="C204" s="11">
        <v>10</v>
      </c>
    </row>
    <row r="205" spans="1:3" ht="24.75" customHeight="1">
      <c r="A205" s="37"/>
      <c r="B205" s="38" t="s">
        <v>236</v>
      </c>
      <c r="C205" s="11">
        <v>10</v>
      </c>
    </row>
    <row r="206" spans="1:3" ht="24.75" customHeight="1">
      <c r="A206" s="37"/>
      <c r="B206" s="38" t="s">
        <v>237</v>
      </c>
      <c r="C206" s="11">
        <v>340.83</v>
      </c>
    </row>
    <row r="207" spans="1:3" ht="24.75" customHeight="1">
      <c r="A207" s="37"/>
      <c r="B207" s="38" t="s">
        <v>238</v>
      </c>
      <c r="C207" s="11">
        <v>52</v>
      </c>
    </row>
    <row r="208" spans="1:3" ht="24.75" customHeight="1">
      <c r="A208" s="37"/>
      <c r="B208" s="38" t="s">
        <v>239</v>
      </c>
      <c r="C208" s="11">
        <v>28</v>
      </c>
    </row>
    <row r="209" spans="1:3" ht="24.75" customHeight="1">
      <c r="A209" s="37"/>
      <c r="B209" s="38" t="s">
        <v>240</v>
      </c>
      <c r="C209" s="11">
        <v>20</v>
      </c>
    </row>
    <row r="210" spans="1:3" ht="24.75" customHeight="1">
      <c r="A210" s="37"/>
      <c r="B210" s="38" t="s">
        <v>241</v>
      </c>
      <c r="C210" s="11">
        <v>200</v>
      </c>
    </row>
    <row r="211" spans="1:3" ht="24.75" customHeight="1">
      <c r="A211" s="37"/>
      <c r="B211" s="38" t="s">
        <v>242</v>
      </c>
      <c r="C211" s="11">
        <v>100</v>
      </c>
    </row>
    <row r="212" spans="1:3" ht="24.75" customHeight="1">
      <c r="A212" s="37"/>
      <c r="B212" s="38" t="s">
        <v>243</v>
      </c>
      <c r="C212" s="11">
        <v>20</v>
      </c>
    </row>
    <row r="213" spans="1:3" ht="24.75" customHeight="1">
      <c r="A213" s="10" t="s">
        <v>244</v>
      </c>
      <c r="B213" s="12" t="s">
        <v>245</v>
      </c>
      <c r="C213" s="11">
        <v>55</v>
      </c>
    </row>
    <row r="214" spans="1:3" ht="24.75" customHeight="1">
      <c r="A214" s="10"/>
      <c r="B214" s="12" t="s">
        <v>246</v>
      </c>
      <c r="C214" s="11">
        <v>15</v>
      </c>
    </row>
    <row r="215" spans="1:3" ht="24.75" customHeight="1">
      <c r="A215" s="10"/>
      <c r="B215" s="12" t="s">
        <v>247</v>
      </c>
      <c r="C215" s="11">
        <v>65.45</v>
      </c>
    </row>
    <row r="216" spans="1:3" ht="24.75" customHeight="1">
      <c r="A216" s="10"/>
      <c r="B216" s="12" t="s">
        <v>248</v>
      </c>
      <c r="C216" s="11">
        <v>60</v>
      </c>
    </row>
    <row r="217" spans="1:3" ht="24.75" customHeight="1">
      <c r="A217" s="20" t="s">
        <v>249</v>
      </c>
      <c r="B217" s="12" t="s">
        <v>250</v>
      </c>
      <c r="C217" s="21">
        <v>20</v>
      </c>
    </row>
    <row r="218" spans="1:3" ht="24.75" customHeight="1">
      <c r="A218" s="20"/>
      <c r="B218" s="12" t="s">
        <v>251</v>
      </c>
      <c r="C218" s="11">
        <v>30</v>
      </c>
    </row>
    <row r="219" spans="1:3" ht="24.75" customHeight="1">
      <c r="A219" s="10" t="s">
        <v>252</v>
      </c>
      <c r="B219" s="12" t="s">
        <v>253</v>
      </c>
      <c r="C219" s="11">
        <v>6.7</v>
      </c>
    </row>
    <row r="220" spans="1:3" ht="24.75" customHeight="1">
      <c r="A220" s="10"/>
      <c r="B220" s="12" t="s">
        <v>254</v>
      </c>
      <c r="C220" s="11">
        <v>5</v>
      </c>
    </row>
    <row r="221" spans="1:3" ht="24.75" customHeight="1">
      <c r="A221" s="10"/>
      <c r="B221" s="12" t="s">
        <v>255</v>
      </c>
      <c r="C221" s="11">
        <v>20</v>
      </c>
    </row>
    <row r="222" spans="1:3" ht="24.75" customHeight="1">
      <c r="A222" s="10"/>
      <c r="B222" s="12" t="s">
        <v>256</v>
      </c>
      <c r="C222" s="11">
        <v>18.5</v>
      </c>
    </row>
    <row r="223" spans="1:3" ht="24.75" customHeight="1">
      <c r="A223" s="10"/>
      <c r="B223" s="12" t="s">
        <v>257</v>
      </c>
      <c r="C223" s="11">
        <v>50</v>
      </c>
    </row>
    <row r="224" spans="1:3" ht="24.75" customHeight="1">
      <c r="A224" s="10" t="s">
        <v>258</v>
      </c>
      <c r="B224" s="12" t="s">
        <v>259</v>
      </c>
      <c r="C224" s="11">
        <v>8</v>
      </c>
    </row>
    <row r="225" spans="1:3" ht="24.75" customHeight="1">
      <c r="A225" s="10" t="s">
        <v>260</v>
      </c>
      <c r="B225" s="12" t="s">
        <v>261</v>
      </c>
      <c r="C225" s="11">
        <v>3</v>
      </c>
    </row>
    <row r="226" spans="1:3" ht="24.75" customHeight="1">
      <c r="A226" s="10"/>
      <c r="B226" s="12" t="s">
        <v>262</v>
      </c>
      <c r="C226" s="11">
        <v>3.4</v>
      </c>
    </row>
    <row r="227" spans="1:3" ht="24.75" customHeight="1">
      <c r="A227" s="10"/>
      <c r="B227" s="12" t="s">
        <v>263</v>
      </c>
      <c r="C227" s="11">
        <v>39</v>
      </c>
    </row>
    <row r="228" spans="1:3" ht="24.75" customHeight="1">
      <c r="A228" s="10"/>
      <c r="B228" s="12" t="s">
        <v>264</v>
      </c>
      <c r="C228" s="11">
        <v>3.1</v>
      </c>
    </row>
    <row r="229" spans="1:3" ht="24.75" customHeight="1">
      <c r="A229" s="10" t="s">
        <v>265</v>
      </c>
      <c r="B229" s="12" t="s">
        <v>266</v>
      </c>
      <c r="C229" s="11">
        <v>20</v>
      </c>
    </row>
    <row r="230" spans="1:3" ht="24.75" customHeight="1">
      <c r="A230" s="10" t="s">
        <v>267</v>
      </c>
      <c r="B230" s="12" t="s">
        <v>268</v>
      </c>
      <c r="C230" s="11">
        <v>11</v>
      </c>
    </row>
    <row r="231" spans="1:3" ht="24.75" customHeight="1">
      <c r="A231" s="39" t="s">
        <v>269</v>
      </c>
      <c r="B231" s="40" t="s">
        <v>806</v>
      </c>
      <c r="C231" s="41">
        <v>260</v>
      </c>
    </row>
    <row r="232" spans="1:3" ht="24.75" customHeight="1">
      <c r="A232" s="39"/>
      <c r="B232" s="40" t="s">
        <v>271</v>
      </c>
      <c r="C232" s="41">
        <v>42.4</v>
      </c>
    </row>
    <row r="233" spans="1:3" ht="24.75" customHeight="1">
      <c r="A233" s="39"/>
      <c r="B233" s="40" t="s">
        <v>272</v>
      </c>
      <c r="C233" s="41">
        <v>0.6</v>
      </c>
    </row>
    <row r="234" spans="1:3" ht="24.75" customHeight="1">
      <c r="A234" s="39"/>
      <c r="B234" s="40" t="s">
        <v>272</v>
      </c>
      <c r="C234" s="41">
        <v>0.1</v>
      </c>
    </row>
    <row r="235" spans="1:3" ht="24.75" customHeight="1">
      <c r="A235" s="10" t="s">
        <v>273</v>
      </c>
      <c r="B235" s="12" t="s">
        <v>274</v>
      </c>
      <c r="C235" s="11">
        <v>79.4</v>
      </c>
    </row>
    <row r="236" spans="1:3" ht="24.75" customHeight="1">
      <c r="A236" s="10"/>
      <c r="B236" s="40" t="s">
        <v>275</v>
      </c>
      <c r="C236" s="42">
        <v>170</v>
      </c>
    </row>
    <row r="237" spans="1:3" ht="24.75" customHeight="1">
      <c r="A237" s="39" t="s">
        <v>276</v>
      </c>
      <c r="B237" s="40" t="s">
        <v>277</v>
      </c>
      <c r="C237" s="42">
        <v>700</v>
      </c>
    </row>
    <row r="238" spans="1:3" ht="24.75" customHeight="1">
      <c r="A238" s="39"/>
      <c r="B238" s="40" t="s">
        <v>278</v>
      </c>
      <c r="C238" s="42">
        <v>300</v>
      </c>
    </row>
    <row r="239" spans="1:3" ht="24.75" customHeight="1">
      <c r="A239" s="39"/>
      <c r="B239" s="40" t="s">
        <v>279</v>
      </c>
      <c r="C239" s="42">
        <v>1100</v>
      </c>
    </row>
    <row r="240" spans="1:3" ht="24.75" customHeight="1">
      <c r="A240" s="39" t="s">
        <v>276</v>
      </c>
      <c r="B240" s="40" t="s">
        <v>280</v>
      </c>
      <c r="C240" s="42">
        <v>576</v>
      </c>
    </row>
    <row r="241" spans="1:3" ht="24.75" customHeight="1">
      <c r="A241" s="39"/>
      <c r="B241" s="40" t="s">
        <v>281</v>
      </c>
      <c r="C241" s="42">
        <v>1237.57</v>
      </c>
    </row>
    <row r="242" spans="1:3" ht="24.75" customHeight="1">
      <c r="A242" s="39" t="s">
        <v>282</v>
      </c>
      <c r="B242" s="40" t="s">
        <v>283</v>
      </c>
      <c r="C242" s="41">
        <v>400</v>
      </c>
    </row>
    <row r="243" spans="1:3" ht="24.75" customHeight="1">
      <c r="A243" s="20" t="s">
        <v>284</v>
      </c>
      <c r="B243" s="12" t="s">
        <v>285</v>
      </c>
      <c r="C243" s="21">
        <v>30</v>
      </c>
    </row>
    <row r="244" spans="1:3" ht="24.75" customHeight="1">
      <c r="A244" s="20"/>
      <c r="B244" s="12" t="s">
        <v>286</v>
      </c>
      <c r="C244" s="21">
        <v>80</v>
      </c>
    </row>
    <row r="245" spans="1:3" ht="24.75" customHeight="1">
      <c r="A245" s="20"/>
      <c r="B245" s="12" t="s">
        <v>287</v>
      </c>
      <c r="C245" s="21">
        <v>96.08</v>
      </c>
    </row>
    <row r="246" spans="1:3" ht="24.75" customHeight="1">
      <c r="A246" s="20"/>
      <c r="B246" s="12" t="s">
        <v>807</v>
      </c>
      <c r="C246" s="21">
        <v>20</v>
      </c>
    </row>
    <row r="247" spans="1:3" ht="24.75" customHeight="1">
      <c r="A247" s="20"/>
      <c r="B247" s="22" t="s">
        <v>289</v>
      </c>
      <c r="C247" s="21">
        <v>115</v>
      </c>
    </row>
  </sheetData>
  <sheetProtection/>
  <mergeCells count="41">
    <mergeCell ref="A2:C2"/>
    <mergeCell ref="A5:B5"/>
    <mergeCell ref="A6:A11"/>
    <mergeCell ref="A12:A16"/>
    <mergeCell ref="A17:A24"/>
    <mergeCell ref="A25:A30"/>
    <mergeCell ref="A31:A35"/>
    <mergeCell ref="A36:A48"/>
    <mergeCell ref="A49:A50"/>
    <mergeCell ref="A51:A59"/>
    <mergeCell ref="A60:A62"/>
    <mergeCell ref="A63:A74"/>
    <mergeCell ref="A75:A77"/>
    <mergeCell ref="A78:A89"/>
    <mergeCell ref="A90:A98"/>
    <mergeCell ref="A99:A102"/>
    <mergeCell ref="A103:A104"/>
    <mergeCell ref="A105:A109"/>
    <mergeCell ref="A112:A113"/>
    <mergeCell ref="A114:A120"/>
    <mergeCell ref="A121:A127"/>
    <mergeCell ref="A128:A131"/>
    <mergeCell ref="A132:A142"/>
    <mergeCell ref="A143:A150"/>
    <mergeCell ref="A151:A154"/>
    <mergeCell ref="A155:A158"/>
    <mergeCell ref="A160:A161"/>
    <mergeCell ref="A162:A177"/>
    <mergeCell ref="A178:A185"/>
    <mergeCell ref="A186:A190"/>
    <mergeCell ref="A191:A193"/>
    <mergeCell ref="A194:A212"/>
    <mergeCell ref="A213:A216"/>
    <mergeCell ref="A217:A218"/>
    <mergeCell ref="A219:A223"/>
    <mergeCell ref="A225:A228"/>
    <mergeCell ref="A231:A234"/>
    <mergeCell ref="A235:A236"/>
    <mergeCell ref="A237:A239"/>
    <mergeCell ref="A240:A241"/>
    <mergeCell ref="A243:A247"/>
  </mergeCells>
  <printOptions/>
  <pageMargins left="0.75" right="0.75" top="1" bottom="1" header="0.51" footer="0.51"/>
  <pageSetup firstPageNumber="26" useFirstPageNumber="1" horizontalDpi="600" verticalDpi="600" orientation="portrait" paperSize="9"/>
  <headerFooter differentOddEven="1">
    <oddFooter>&amp;L－&amp;P－</oddFooter>
    <evenFooter>&amp;R－&amp;P－</even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2019-01-07T06:42:41Z</cp:lastPrinted>
  <dcterms:created xsi:type="dcterms:W3CDTF">2019-01-04T03:03:08Z</dcterms:created>
  <dcterms:modified xsi:type="dcterms:W3CDTF">2023-11-20T02:14:23Z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9624A19EBBF64A9DBC5A98A07ED76CC7_13</vt:lpwstr>
  </property>
</Properties>
</file>