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平衡表" sheetId="1" r:id="rId1"/>
    <sheet name="收入表" sheetId="2" r:id="rId2"/>
    <sheet name="支出表" sheetId="3" r:id="rId3"/>
  </sheets>
  <definedNames>
    <definedName name="_xlnm.Print_Titles" localSheetId="1">'收入表'!$3:$3</definedName>
    <definedName name="_xlnm.Print_Titles" localSheetId="2">'支出表'!$3:$3</definedName>
  </definedNames>
  <calcPr fullCalcOnLoad="1"/>
</workbook>
</file>

<file path=xl/sharedStrings.xml><?xml version="1.0" encoding="utf-8"?>
<sst xmlns="http://schemas.openxmlformats.org/spreadsheetml/2006/main" count="101" uniqueCount="66">
  <si>
    <t>全县社会保险基金预算平衡表</t>
  </si>
  <si>
    <t>单位：万元</t>
  </si>
  <si>
    <t>收入预算</t>
  </si>
  <si>
    <t>支出预算</t>
  </si>
  <si>
    <t>科目名称</t>
  </si>
  <si>
    <t>预算数</t>
  </si>
  <si>
    <t>合计</t>
  </si>
  <si>
    <t>社会保险基金收入</t>
  </si>
  <si>
    <t>社会保险基金支出</t>
  </si>
  <si>
    <t xml:space="preserve">  企业职工基本养老保险基金收入</t>
  </si>
  <si>
    <t xml:space="preserve">  企业职工基本养老保险基金支出</t>
  </si>
  <si>
    <t xml:space="preserve">  职工基本医疗保险基金收入</t>
  </si>
  <si>
    <t xml:space="preserve">  职工基本医疗保险基金支出</t>
  </si>
  <si>
    <t xml:space="preserve">  生育保险基金收入</t>
  </si>
  <si>
    <t xml:space="preserve">  生育保险基金支出</t>
  </si>
  <si>
    <t xml:space="preserve">  城乡居民基本养老保险基金收入</t>
  </si>
  <si>
    <t xml:space="preserve">  城乡居民基本养老保险基金支出</t>
  </si>
  <si>
    <t xml:space="preserve">  机关事业单位基本养老保险基金收入</t>
  </si>
  <si>
    <t xml:space="preserve">  机关事业单位基本养老保险基金支出</t>
  </si>
  <si>
    <t xml:space="preserve">  城乡居民基本医疗保险基金收入</t>
  </si>
  <si>
    <t xml:space="preserve">  城乡居民基本医疗保险基金支出</t>
  </si>
  <si>
    <t>转移性收入</t>
  </si>
  <si>
    <t>转移性支出</t>
  </si>
  <si>
    <t xml:space="preserve">  上年结余收入</t>
  </si>
  <si>
    <t xml:space="preserve">  年终结余</t>
  </si>
  <si>
    <t xml:space="preserve">    社会保险基金预算上年结余收入</t>
  </si>
  <si>
    <t xml:space="preserve">    社会保险基金预算年终结余</t>
  </si>
  <si>
    <t xml:space="preserve">  社会保险基金上解下拨收入</t>
  </si>
  <si>
    <t xml:space="preserve">  社会保险基金上解下拨支出</t>
  </si>
  <si>
    <t xml:space="preserve">   社会保险基金上级补助收入</t>
  </si>
  <si>
    <t xml:space="preserve">    社会保险基金上解上级支出</t>
  </si>
  <si>
    <t>全县社会保险基金预算收入表</t>
  </si>
  <si>
    <t>科目代码</t>
  </si>
  <si>
    <t xml:space="preserve">    企业职工基本养老保险费收入</t>
  </si>
  <si>
    <t xml:space="preserve">    企业职工基本养老保险基金财政补贴收入</t>
  </si>
  <si>
    <t xml:space="preserve">    企业职工基本养老保险基金利息收入</t>
  </si>
  <si>
    <t xml:space="preserve">    其他企业职工基本养老保险基金收入</t>
  </si>
  <si>
    <t xml:space="preserve">    职工基本医疗保险费收入</t>
  </si>
  <si>
    <t xml:space="preserve">    职工基本医疗保险基金利息收入</t>
  </si>
  <si>
    <t xml:space="preserve">    生育保险费收入</t>
  </si>
  <si>
    <t xml:space="preserve">    生育保险基金利息收入</t>
  </si>
  <si>
    <t xml:space="preserve">    城乡居民基本养老保险基金缴费收入</t>
  </si>
  <si>
    <t xml:space="preserve">    城乡居民基本养老保险基金财政补贴收入</t>
  </si>
  <si>
    <t xml:space="preserve">    城乡居民基本养老保险基金利息收入</t>
  </si>
  <si>
    <t xml:space="preserve">    其他城乡居民基本养老保险基金收入</t>
  </si>
  <si>
    <t xml:space="preserve">    机关事业单位基本养老保险费收入</t>
  </si>
  <si>
    <t xml:space="preserve">    机关事业单位基本养老保险基金财政补助收入</t>
  </si>
  <si>
    <t xml:space="preserve">    机关事业单位基本养老保险基金利息收入</t>
  </si>
  <si>
    <t xml:space="preserve">    城乡居民基本医疗保险基金缴费收入</t>
  </si>
  <si>
    <t xml:space="preserve">    城乡居民基本医疗保险基金财政补贴收入</t>
  </si>
  <si>
    <t xml:space="preserve">    城乡居民基本医疗保险基金利息收入</t>
  </si>
  <si>
    <t>全县社会保险基金预算支出表</t>
  </si>
  <si>
    <t>科目编码</t>
  </si>
  <si>
    <t xml:space="preserve">    基本养老金</t>
  </si>
  <si>
    <t xml:space="preserve">    丧葬抚恤补助</t>
  </si>
  <si>
    <t xml:space="preserve">    其他企业职工基本养老保险基金支出</t>
  </si>
  <si>
    <t xml:space="preserve">    职工基本医疗保险统筹基金</t>
  </si>
  <si>
    <t xml:space="preserve">    职工基本医疗保险个人账户基金</t>
  </si>
  <si>
    <t xml:space="preserve">    生育医疗费用支出</t>
  </si>
  <si>
    <t xml:space="preserve">    生育津贴支出</t>
  </si>
  <si>
    <t xml:space="preserve">    基础养老金支出</t>
  </si>
  <si>
    <t xml:space="preserve">    个人账户养老金支出</t>
  </si>
  <si>
    <t xml:space="preserve">    其他城乡居民基本养老保险基金支出</t>
  </si>
  <si>
    <t xml:space="preserve">    基本养老金支出</t>
  </si>
  <si>
    <t xml:space="preserve">    城乡居民基本医疗保险基金医疗待遇支出</t>
  </si>
  <si>
    <t xml:space="preserve">    大病医疗待遇支出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</si>
</sst>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24"/>
      <name val="华文中宋"/>
      <family val="0"/>
    </font>
    <font>
      <b/>
      <sz val="14"/>
      <name val="宋体"/>
      <family val="0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name val="宋体"/>
      <family val="0"/>
    </font>
    <font>
      <sz val="26"/>
      <color indexed="8"/>
      <name val="华文中宋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26"/>
      <color theme="1"/>
      <name val="华文中宋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indent="1"/>
    </xf>
    <xf numFmtId="0" fontId="50" fillId="0" borderId="10" xfId="0" applyFont="1" applyBorder="1" applyAlignment="1">
      <alignment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="145" zoomScaleNormal="145" zoomScaleSheetLayoutView="100" workbookViewId="0" topLeftCell="A5">
      <selection activeCell="E14" sqref="E14"/>
    </sheetView>
  </sheetViews>
  <sheetFormatPr defaultColWidth="15.625" defaultRowHeight="14.25"/>
  <cols>
    <col min="1" max="1" width="35.125" style="0" customWidth="1"/>
    <col min="2" max="2" width="10.625" style="0" customWidth="1"/>
    <col min="3" max="3" width="37.375" style="0" customWidth="1"/>
    <col min="4" max="4" width="9.875" style="0" customWidth="1"/>
  </cols>
  <sheetData>
    <row r="1" spans="1:4" ht="37.5">
      <c r="A1" s="1" t="s">
        <v>0</v>
      </c>
      <c r="B1" s="24"/>
      <c r="C1" s="24"/>
      <c r="D1" s="24"/>
    </row>
    <row r="2" spans="1:4" ht="14.25">
      <c r="A2" s="25"/>
      <c r="C2" s="25"/>
      <c r="D2" s="26" t="s">
        <v>1</v>
      </c>
    </row>
    <row r="3" spans="1:4" ht="24.75" customHeight="1">
      <c r="A3" s="27" t="s">
        <v>2</v>
      </c>
      <c r="B3" s="27"/>
      <c r="C3" s="27" t="s">
        <v>3</v>
      </c>
      <c r="D3" s="27"/>
    </row>
    <row r="4" spans="1:4" ht="24.75" customHeight="1">
      <c r="A4" s="18" t="s">
        <v>4</v>
      </c>
      <c r="B4" s="17" t="s">
        <v>5</v>
      </c>
      <c r="C4" s="18" t="s">
        <v>4</v>
      </c>
      <c r="D4" s="17" t="s">
        <v>5</v>
      </c>
    </row>
    <row r="5" spans="1:4" ht="24.75" customHeight="1">
      <c r="A5" s="28" t="s">
        <v>6</v>
      </c>
      <c r="B5" s="29">
        <f>B6+B13</f>
        <v>192300</v>
      </c>
      <c r="C5" s="28" t="s">
        <v>6</v>
      </c>
      <c r="D5" s="29">
        <f>D6+D13</f>
        <v>192300</v>
      </c>
    </row>
    <row r="6" spans="1:4" ht="24.75" customHeight="1">
      <c r="A6" s="10" t="s">
        <v>7</v>
      </c>
      <c r="B6" s="11">
        <f>SUM(B7:B12)</f>
        <v>113929</v>
      </c>
      <c r="C6" s="10" t="s">
        <v>8</v>
      </c>
      <c r="D6" s="11">
        <f>SUM(D7:D12)</f>
        <v>117317</v>
      </c>
    </row>
    <row r="7" spans="1:4" ht="24.75" customHeight="1">
      <c r="A7" s="13" t="s">
        <v>9</v>
      </c>
      <c r="B7" s="14">
        <v>19981</v>
      </c>
      <c r="C7" s="13" t="s">
        <v>10</v>
      </c>
      <c r="D7" s="14">
        <v>28864</v>
      </c>
    </row>
    <row r="8" spans="1:4" ht="24.75" customHeight="1">
      <c r="A8" s="13" t="s">
        <v>11</v>
      </c>
      <c r="B8" s="14">
        <v>12254</v>
      </c>
      <c r="C8" s="13" t="s">
        <v>12</v>
      </c>
      <c r="D8" s="14">
        <v>10543</v>
      </c>
    </row>
    <row r="9" spans="1:4" ht="24.75" customHeight="1">
      <c r="A9" s="13" t="s">
        <v>13</v>
      </c>
      <c r="B9" s="14">
        <v>806</v>
      </c>
      <c r="C9" s="13" t="s">
        <v>14</v>
      </c>
      <c r="D9" s="14">
        <v>1090</v>
      </c>
    </row>
    <row r="10" spans="1:4" ht="24.75" customHeight="1">
      <c r="A10" s="13" t="s">
        <v>15</v>
      </c>
      <c r="B10" s="14">
        <v>14605</v>
      </c>
      <c r="C10" s="13" t="s">
        <v>16</v>
      </c>
      <c r="D10" s="14">
        <v>11880</v>
      </c>
    </row>
    <row r="11" spans="1:4" ht="33" customHeight="1">
      <c r="A11" s="13" t="s">
        <v>17</v>
      </c>
      <c r="B11" s="14">
        <v>19472</v>
      </c>
      <c r="C11" s="13" t="s">
        <v>18</v>
      </c>
      <c r="D11" s="14">
        <v>21371</v>
      </c>
    </row>
    <row r="12" spans="1:4" ht="24.75" customHeight="1">
      <c r="A12" s="13" t="s">
        <v>19</v>
      </c>
      <c r="B12" s="14">
        <v>46811</v>
      </c>
      <c r="C12" s="13" t="s">
        <v>20</v>
      </c>
      <c r="D12" s="14">
        <v>43569</v>
      </c>
    </row>
    <row r="13" spans="1:4" ht="24.75" customHeight="1">
      <c r="A13" s="10" t="s">
        <v>21</v>
      </c>
      <c r="B13" s="11">
        <f>B14+B16</f>
        <v>78371</v>
      </c>
      <c r="C13" s="10" t="s">
        <v>22</v>
      </c>
      <c r="D13" s="11">
        <f>D14+D16</f>
        <v>74983</v>
      </c>
    </row>
    <row r="14" spans="1:4" ht="24.75" customHeight="1">
      <c r="A14" s="13" t="s">
        <v>23</v>
      </c>
      <c r="B14" s="14">
        <f>B15</f>
        <v>69014</v>
      </c>
      <c r="C14" s="13" t="s">
        <v>24</v>
      </c>
      <c r="D14" s="14">
        <f>D15</f>
        <v>73200</v>
      </c>
    </row>
    <row r="15" spans="1:4" ht="33" customHeight="1">
      <c r="A15" s="13" t="s">
        <v>25</v>
      </c>
      <c r="B15" s="14">
        <v>69014</v>
      </c>
      <c r="C15" s="13" t="s">
        <v>26</v>
      </c>
      <c r="D15" s="14">
        <v>73200</v>
      </c>
    </row>
    <row r="16" spans="1:4" ht="24.75" customHeight="1">
      <c r="A16" s="16" t="s">
        <v>27</v>
      </c>
      <c r="B16" s="14">
        <f>B17</f>
        <v>9357</v>
      </c>
      <c r="C16" s="16" t="s">
        <v>28</v>
      </c>
      <c r="D16" s="14">
        <f>D17</f>
        <v>1783</v>
      </c>
    </row>
    <row r="17" spans="1:4" ht="24.75" customHeight="1">
      <c r="A17" s="23" t="s">
        <v>29</v>
      </c>
      <c r="B17" s="14">
        <v>9357</v>
      </c>
      <c r="C17" s="16" t="s">
        <v>30</v>
      </c>
      <c r="D17" s="14">
        <v>1783</v>
      </c>
    </row>
  </sheetData>
  <sheetProtection/>
  <mergeCells count="2">
    <mergeCell ref="A3:B3"/>
    <mergeCell ref="C3:D3"/>
  </mergeCells>
  <printOptions/>
  <pageMargins left="0.75" right="0.75" top="0.98" bottom="0.98" header="0.51" footer="0.51"/>
  <pageSetup firstPageNumber="89" useFirstPageNumber="1" fitToHeight="0" fitToWidth="1" horizontalDpi="600" verticalDpi="600" orientation="portrait" paperSize="9" scale="87"/>
  <headerFooter differentOddEven="1" alignWithMargins="0">
    <oddFooter>&amp;R－&amp;P－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15.125" style="0" customWidth="1"/>
    <col min="2" max="2" width="50.75390625" style="0" customWidth="1"/>
    <col min="3" max="3" width="15.25390625" style="0" customWidth="1"/>
  </cols>
  <sheetData>
    <row r="1" spans="1:3" ht="33">
      <c r="A1" s="1" t="s">
        <v>31</v>
      </c>
      <c r="B1" s="2"/>
      <c r="C1" s="2"/>
    </row>
    <row r="2" ht="21" customHeight="1">
      <c r="C2" s="3" t="s">
        <v>1</v>
      </c>
    </row>
    <row r="3" spans="1:3" ht="24.75" customHeight="1">
      <c r="A3" s="17" t="s">
        <v>32</v>
      </c>
      <c r="B3" s="18" t="s">
        <v>4</v>
      </c>
      <c r="C3" s="18" t="s">
        <v>5</v>
      </c>
    </row>
    <row r="4" spans="1:3" ht="24.75" customHeight="1">
      <c r="A4" s="17"/>
      <c r="B4" s="19" t="s">
        <v>6</v>
      </c>
      <c r="C4" s="19">
        <f>C5+C30</f>
        <v>192300</v>
      </c>
    </row>
    <row r="5" spans="1:3" ht="24.75" customHeight="1">
      <c r="A5" s="9">
        <v>102</v>
      </c>
      <c r="B5" s="20" t="s">
        <v>7</v>
      </c>
      <c r="C5" s="18">
        <f>C6+C11+C14+C17+C22+C26</f>
        <v>113929</v>
      </c>
    </row>
    <row r="6" spans="1:3" ht="24.75" customHeight="1">
      <c r="A6" s="9">
        <v>10201</v>
      </c>
      <c r="B6" s="10" t="s">
        <v>9</v>
      </c>
      <c r="C6" s="21">
        <f>SUM(C7:C10)</f>
        <v>19981</v>
      </c>
    </row>
    <row r="7" spans="1:3" ht="24.75" customHeight="1">
      <c r="A7" s="12">
        <v>1020101</v>
      </c>
      <c r="B7" s="13" t="s">
        <v>33</v>
      </c>
      <c r="C7" s="22">
        <v>17400</v>
      </c>
    </row>
    <row r="8" spans="1:3" ht="24.75" customHeight="1">
      <c r="A8" s="12">
        <v>1020102</v>
      </c>
      <c r="B8" s="13" t="s">
        <v>34</v>
      </c>
      <c r="C8" s="22">
        <v>2000</v>
      </c>
    </row>
    <row r="9" spans="1:3" ht="24.75" customHeight="1">
      <c r="A9" s="12">
        <v>1020103</v>
      </c>
      <c r="B9" s="13" t="s">
        <v>35</v>
      </c>
      <c r="C9" s="22">
        <v>60</v>
      </c>
    </row>
    <row r="10" spans="1:3" ht="24.75" customHeight="1">
      <c r="A10" s="12">
        <v>1020199</v>
      </c>
      <c r="B10" s="13" t="s">
        <v>36</v>
      </c>
      <c r="C10" s="22">
        <v>521</v>
      </c>
    </row>
    <row r="11" spans="1:3" ht="24.75" customHeight="1">
      <c r="A11" s="9">
        <v>10203</v>
      </c>
      <c r="B11" s="10" t="s">
        <v>11</v>
      </c>
      <c r="C11" s="21">
        <f>SUM(C12:C13)</f>
        <v>12254</v>
      </c>
    </row>
    <row r="12" spans="1:3" ht="24.75" customHeight="1">
      <c r="A12" s="12">
        <v>1020301</v>
      </c>
      <c r="B12" s="13" t="s">
        <v>37</v>
      </c>
      <c r="C12" s="22">
        <v>12117</v>
      </c>
    </row>
    <row r="13" spans="1:3" ht="24.75" customHeight="1">
      <c r="A13" s="12">
        <v>1020303</v>
      </c>
      <c r="B13" s="13" t="s">
        <v>38</v>
      </c>
      <c r="C13" s="22">
        <v>137</v>
      </c>
    </row>
    <row r="14" spans="1:3" ht="24.75" customHeight="1">
      <c r="A14" s="9">
        <v>10205</v>
      </c>
      <c r="B14" s="10" t="s">
        <v>13</v>
      </c>
      <c r="C14" s="21">
        <f>SUM(C15:C16)</f>
        <v>806</v>
      </c>
    </row>
    <row r="15" spans="1:3" ht="24.75" customHeight="1">
      <c r="A15" s="12">
        <v>1020501</v>
      </c>
      <c r="B15" s="13" t="s">
        <v>39</v>
      </c>
      <c r="C15" s="22">
        <v>790</v>
      </c>
    </row>
    <row r="16" spans="1:3" ht="24.75" customHeight="1">
      <c r="A16" s="12">
        <v>1020503</v>
      </c>
      <c r="B16" s="13" t="s">
        <v>40</v>
      </c>
      <c r="C16" s="22">
        <v>16</v>
      </c>
    </row>
    <row r="17" spans="1:3" ht="24.75" customHeight="1">
      <c r="A17" s="9">
        <v>10210</v>
      </c>
      <c r="B17" s="10" t="s">
        <v>15</v>
      </c>
      <c r="C17" s="21">
        <f>SUM(C18:C21)</f>
        <v>14605</v>
      </c>
    </row>
    <row r="18" spans="1:3" ht="24.75" customHeight="1">
      <c r="A18" s="12">
        <v>1021001</v>
      </c>
      <c r="B18" s="13" t="s">
        <v>41</v>
      </c>
      <c r="C18" s="22">
        <v>2377</v>
      </c>
    </row>
    <row r="19" spans="1:3" ht="24.75" customHeight="1">
      <c r="A19" s="12">
        <v>1021002</v>
      </c>
      <c r="B19" s="13" t="s">
        <v>42</v>
      </c>
      <c r="C19" s="22">
        <v>11731</v>
      </c>
    </row>
    <row r="20" spans="1:3" ht="24.75" customHeight="1">
      <c r="A20" s="12">
        <v>1021003</v>
      </c>
      <c r="B20" s="13" t="s">
        <v>43</v>
      </c>
      <c r="C20" s="22">
        <v>444</v>
      </c>
    </row>
    <row r="21" spans="1:3" ht="24.75" customHeight="1">
      <c r="A21" s="12">
        <v>1021099</v>
      </c>
      <c r="B21" s="13" t="s">
        <v>44</v>
      </c>
      <c r="C21" s="22">
        <v>53</v>
      </c>
    </row>
    <row r="22" spans="1:3" ht="24.75" customHeight="1">
      <c r="A22" s="9">
        <v>10211</v>
      </c>
      <c r="B22" s="10" t="s">
        <v>17</v>
      </c>
      <c r="C22" s="22">
        <f>SUM(C23:C25)</f>
        <v>19472</v>
      </c>
    </row>
    <row r="23" spans="1:3" ht="24.75" customHeight="1">
      <c r="A23" s="12">
        <v>1021101</v>
      </c>
      <c r="B23" s="13" t="s">
        <v>45</v>
      </c>
      <c r="C23" s="22">
        <v>15431</v>
      </c>
    </row>
    <row r="24" spans="1:3" ht="24.75" customHeight="1">
      <c r="A24" s="12">
        <v>1021102</v>
      </c>
      <c r="B24" s="13" t="s">
        <v>46</v>
      </c>
      <c r="C24" s="22">
        <v>4000</v>
      </c>
    </row>
    <row r="25" spans="1:3" ht="24.75" customHeight="1">
      <c r="A25" s="12">
        <v>1021103</v>
      </c>
      <c r="B25" s="13" t="s">
        <v>47</v>
      </c>
      <c r="C25" s="22">
        <v>41</v>
      </c>
    </row>
    <row r="26" spans="1:3" ht="24.75" customHeight="1">
      <c r="A26" s="9">
        <v>10212</v>
      </c>
      <c r="B26" s="10" t="s">
        <v>19</v>
      </c>
      <c r="C26" s="22">
        <f>SUM(C27:C29)</f>
        <v>46811</v>
      </c>
    </row>
    <row r="27" spans="1:3" ht="24.75" customHeight="1">
      <c r="A27" s="12">
        <v>1021201</v>
      </c>
      <c r="B27" s="13" t="s">
        <v>48</v>
      </c>
      <c r="C27" s="22">
        <v>11140</v>
      </c>
    </row>
    <row r="28" spans="1:3" ht="24.75" customHeight="1">
      <c r="A28" s="12">
        <v>1021202</v>
      </c>
      <c r="B28" s="13" t="s">
        <v>49</v>
      </c>
      <c r="C28" s="22">
        <v>35371</v>
      </c>
    </row>
    <row r="29" spans="1:3" ht="24.75" customHeight="1">
      <c r="A29" s="12">
        <v>1021203</v>
      </c>
      <c r="B29" s="13" t="s">
        <v>50</v>
      </c>
      <c r="C29" s="22">
        <v>300</v>
      </c>
    </row>
    <row r="30" spans="1:3" ht="24.75" customHeight="1">
      <c r="A30" s="9">
        <v>110</v>
      </c>
      <c r="B30" s="10" t="s">
        <v>21</v>
      </c>
      <c r="C30" s="21">
        <f>C31+C33</f>
        <v>78371</v>
      </c>
    </row>
    <row r="31" spans="1:3" ht="24.75" customHeight="1">
      <c r="A31" s="15">
        <v>11008</v>
      </c>
      <c r="B31" s="13" t="s">
        <v>23</v>
      </c>
      <c r="C31" s="22">
        <f>C32</f>
        <v>69014</v>
      </c>
    </row>
    <row r="32" spans="1:3" ht="24.75" customHeight="1">
      <c r="A32" s="12">
        <v>1100803</v>
      </c>
      <c r="B32" s="13" t="s">
        <v>25</v>
      </c>
      <c r="C32" s="22">
        <v>69014</v>
      </c>
    </row>
    <row r="33" spans="1:3" ht="24.75" customHeight="1">
      <c r="A33" s="15">
        <v>11014</v>
      </c>
      <c r="B33" s="16" t="s">
        <v>27</v>
      </c>
      <c r="C33" s="22">
        <f>C34</f>
        <v>9357</v>
      </c>
    </row>
    <row r="34" spans="1:3" ht="24.75" customHeight="1">
      <c r="A34" s="12">
        <v>1101401</v>
      </c>
      <c r="B34" s="23" t="s">
        <v>29</v>
      </c>
      <c r="C34" s="22">
        <v>9357</v>
      </c>
    </row>
  </sheetData>
  <sheetProtection/>
  <printOptions/>
  <pageMargins left="0.7" right="0.7" top="0.75" bottom="0.75" header="0.3" footer="0.3"/>
  <pageSetup firstPageNumber="90" useFirstPageNumber="1" horizontalDpi="600" verticalDpi="600" orientation="portrait" paperSize="9"/>
  <headerFooter differentOddEven="1" alignWithMargins="0">
    <oddFooter>&amp;L－&amp;P－</oddFooter>
    <evenFooter>&amp;R－&amp;P－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workbookViewId="0" topLeftCell="A11">
      <selection activeCell="F17" sqref="F17"/>
    </sheetView>
  </sheetViews>
  <sheetFormatPr defaultColWidth="9.00390625" defaultRowHeight="24.75" customHeight="1"/>
  <cols>
    <col min="1" max="1" width="15.125" style="0" customWidth="1"/>
    <col min="2" max="2" width="50.75390625" style="0" customWidth="1"/>
    <col min="3" max="3" width="15.125" style="0" customWidth="1"/>
  </cols>
  <sheetData>
    <row r="1" spans="1:3" ht="38.25" customHeight="1">
      <c r="A1" s="1" t="s">
        <v>51</v>
      </c>
      <c r="B1" s="2"/>
      <c r="C1" s="2"/>
    </row>
    <row r="2" ht="24" customHeight="1">
      <c r="C2" s="3" t="s">
        <v>1</v>
      </c>
    </row>
    <row r="3" spans="1:3" ht="24" customHeight="1">
      <c r="A3" s="4" t="s">
        <v>52</v>
      </c>
      <c r="B3" s="5" t="s">
        <v>4</v>
      </c>
      <c r="C3" s="5" t="s">
        <v>5</v>
      </c>
    </row>
    <row r="4" spans="1:3" ht="24" customHeight="1">
      <c r="A4" s="6"/>
      <c r="B4" s="7" t="s">
        <v>6</v>
      </c>
      <c r="C4" s="8">
        <f>C5+C25</f>
        <v>192300</v>
      </c>
    </row>
    <row r="5" spans="1:3" ht="24" customHeight="1">
      <c r="A5" s="9">
        <v>209</v>
      </c>
      <c r="B5" s="10" t="s">
        <v>8</v>
      </c>
      <c r="C5" s="11">
        <f>C6+C10+C13+C16+C20+C22</f>
        <v>117317</v>
      </c>
    </row>
    <row r="6" spans="1:3" ht="24" customHeight="1">
      <c r="A6" s="9">
        <v>20901</v>
      </c>
      <c r="B6" s="10" t="s">
        <v>10</v>
      </c>
      <c r="C6" s="11">
        <f>SUM(C7:C9)</f>
        <v>28864</v>
      </c>
    </row>
    <row r="7" spans="1:3" ht="24" customHeight="1">
      <c r="A7" s="12">
        <v>2090101</v>
      </c>
      <c r="B7" s="13" t="s">
        <v>53</v>
      </c>
      <c r="C7" s="14">
        <v>27696</v>
      </c>
    </row>
    <row r="8" spans="1:3" ht="24" customHeight="1">
      <c r="A8" s="12">
        <v>2090103</v>
      </c>
      <c r="B8" s="13" t="s">
        <v>54</v>
      </c>
      <c r="C8" s="14">
        <v>1118</v>
      </c>
    </row>
    <row r="9" spans="1:3" ht="24" customHeight="1">
      <c r="A9" s="12">
        <v>2090199</v>
      </c>
      <c r="B9" s="13" t="s">
        <v>55</v>
      </c>
      <c r="C9" s="14">
        <v>50</v>
      </c>
    </row>
    <row r="10" spans="1:3" ht="24" customHeight="1">
      <c r="A10" s="9">
        <v>20903</v>
      </c>
      <c r="B10" s="10" t="s">
        <v>12</v>
      </c>
      <c r="C10" s="11">
        <f>C11+C12</f>
        <v>10543</v>
      </c>
    </row>
    <row r="11" spans="1:3" ht="24" customHeight="1">
      <c r="A11" s="12">
        <v>2090301</v>
      </c>
      <c r="B11" s="13" t="s">
        <v>56</v>
      </c>
      <c r="C11" s="14">
        <v>5998</v>
      </c>
    </row>
    <row r="12" spans="1:3" ht="24" customHeight="1">
      <c r="A12" s="12">
        <v>2090302</v>
      </c>
      <c r="B12" s="13" t="s">
        <v>57</v>
      </c>
      <c r="C12" s="14">
        <v>4545</v>
      </c>
    </row>
    <row r="13" spans="1:3" ht="24" customHeight="1">
      <c r="A13" s="9">
        <v>20905</v>
      </c>
      <c r="B13" s="10" t="s">
        <v>14</v>
      </c>
      <c r="C13" s="11">
        <f>SUM(C14:C15)</f>
        <v>1090</v>
      </c>
    </row>
    <row r="14" spans="1:3" ht="24" customHeight="1">
      <c r="A14" s="12">
        <v>2090501</v>
      </c>
      <c r="B14" s="13" t="s">
        <v>58</v>
      </c>
      <c r="C14" s="14">
        <v>130</v>
      </c>
    </row>
    <row r="15" spans="1:3" ht="24" customHeight="1">
      <c r="A15" s="12">
        <v>2090502</v>
      </c>
      <c r="B15" s="13" t="s">
        <v>59</v>
      </c>
      <c r="C15" s="14">
        <v>960</v>
      </c>
    </row>
    <row r="16" spans="1:3" ht="24" customHeight="1">
      <c r="A16" s="9">
        <v>20910</v>
      </c>
      <c r="B16" s="10" t="s">
        <v>16</v>
      </c>
      <c r="C16" s="11">
        <f>SUM(C17:C19)</f>
        <v>11880</v>
      </c>
    </row>
    <row r="17" spans="1:3" ht="24" customHeight="1">
      <c r="A17" s="12">
        <v>2091001</v>
      </c>
      <c r="B17" s="13" t="s">
        <v>60</v>
      </c>
      <c r="C17" s="14">
        <v>10505</v>
      </c>
    </row>
    <row r="18" spans="1:3" ht="24" customHeight="1">
      <c r="A18" s="12">
        <v>2091002</v>
      </c>
      <c r="B18" s="13" t="s">
        <v>61</v>
      </c>
      <c r="C18" s="14">
        <v>1361</v>
      </c>
    </row>
    <row r="19" spans="1:3" ht="24" customHeight="1">
      <c r="A19" s="12">
        <v>2091099</v>
      </c>
      <c r="B19" s="13" t="s">
        <v>62</v>
      </c>
      <c r="C19" s="14">
        <v>14</v>
      </c>
    </row>
    <row r="20" spans="1:3" ht="24" customHeight="1">
      <c r="A20" s="9">
        <v>20911</v>
      </c>
      <c r="B20" s="10" t="s">
        <v>18</v>
      </c>
      <c r="C20" s="11">
        <f>C21</f>
        <v>21371</v>
      </c>
    </row>
    <row r="21" spans="1:3" ht="24" customHeight="1">
      <c r="A21" s="12">
        <v>2091101</v>
      </c>
      <c r="B21" s="13" t="s">
        <v>63</v>
      </c>
      <c r="C21" s="14">
        <v>21371</v>
      </c>
    </row>
    <row r="22" spans="1:3" ht="24" customHeight="1">
      <c r="A22" s="9">
        <v>20912</v>
      </c>
      <c r="B22" s="10" t="s">
        <v>20</v>
      </c>
      <c r="C22" s="11">
        <f>SUM(C23:C24)</f>
        <v>43569</v>
      </c>
    </row>
    <row r="23" spans="1:3" ht="24" customHeight="1">
      <c r="A23" s="12">
        <v>2091201</v>
      </c>
      <c r="B23" s="13" t="s">
        <v>64</v>
      </c>
      <c r="C23" s="14">
        <v>41341</v>
      </c>
    </row>
    <row r="24" spans="1:3" ht="24" customHeight="1">
      <c r="A24" s="12">
        <v>2091202</v>
      </c>
      <c r="B24" s="13" t="s">
        <v>65</v>
      </c>
      <c r="C24" s="14">
        <v>2228</v>
      </c>
    </row>
    <row r="25" spans="1:3" ht="24" customHeight="1">
      <c r="A25" s="9">
        <v>230</v>
      </c>
      <c r="B25" s="10" t="s">
        <v>22</v>
      </c>
      <c r="C25" s="11">
        <f>C26+C28</f>
        <v>74983</v>
      </c>
    </row>
    <row r="26" spans="1:3" ht="24" customHeight="1">
      <c r="A26" s="15">
        <v>23009</v>
      </c>
      <c r="B26" s="13" t="s">
        <v>24</v>
      </c>
      <c r="C26" s="14">
        <f>C27</f>
        <v>73200</v>
      </c>
    </row>
    <row r="27" spans="1:3" ht="24" customHeight="1">
      <c r="A27" s="12">
        <v>2300903</v>
      </c>
      <c r="B27" s="13" t="s">
        <v>26</v>
      </c>
      <c r="C27" s="14">
        <v>73200</v>
      </c>
    </row>
    <row r="28" spans="1:3" ht="24" customHeight="1">
      <c r="A28" s="15">
        <v>23014</v>
      </c>
      <c r="B28" s="16" t="s">
        <v>28</v>
      </c>
      <c r="C28" s="14">
        <f>C29</f>
        <v>1783</v>
      </c>
    </row>
    <row r="29" spans="1:3" ht="24" customHeight="1">
      <c r="A29" s="12">
        <v>2301402</v>
      </c>
      <c r="B29" s="16" t="s">
        <v>30</v>
      </c>
      <c r="C29" s="14">
        <v>1783</v>
      </c>
    </row>
  </sheetData>
  <sheetProtection/>
  <printOptions/>
  <pageMargins left="0.7" right="0.7" top="0.75" bottom="0.75" header="0.3" footer="0.3"/>
  <pageSetup firstPageNumber="92" useFirstPageNumber="1" horizontalDpi="600" verticalDpi="600" orientation="portrait" paperSize="9"/>
  <headerFooter differentOddEven="1" alignWithMargins="0">
    <oddFooter>&amp;L－&amp;P－</oddFooter>
    <evenFooter>&amp;R－&amp;P－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2019-01-05T07:19:48Z</cp:lastPrinted>
  <dcterms:created xsi:type="dcterms:W3CDTF">2019-01-05T03:45:45Z</dcterms:created>
  <dcterms:modified xsi:type="dcterms:W3CDTF">2019-01-08T09:44:55Z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