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2021年" sheetId="1" r:id="rId1"/>
  </sheets>
  <definedNames>
    <definedName name="_xlnm._FilterDatabase" localSheetId="0" hidden="1">'2021年'!$A$1:$K$86</definedName>
    <definedName name="_xlnm.Print_Titles" localSheetId="0">'2021年'!$2:$2</definedName>
  </definedNames>
  <calcPr calcId="144525"/>
</workbook>
</file>

<file path=xl/sharedStrings.xml><?xml version="1.0" encoding="utf-8"?>
<sst xmlns="http://schemas.openxmlformats.org/spreadsheetml/2006/main" count="435" uniqueCount="230">
  <si>
    <t>原乡镇基层兽医2021年应享受补贴人员汇总表</t>
  </si>
  <si>
    <t>序号</t>
  </si>
  <si>
    <t>姓名</t>
  </si>
  <si>
    <t>性别</t>
  </si>
  <si>
    <t>出生年月</t>
  </si>
  <si>
    <t>籍贯</t>
  </si>
  <si>
    <t>原工作乡镇（公社）</t>
  </si>
  <si>
    <t>服务起   止年份</t>
  </si>
  <si>
    <t>服务年限</t>
  </si>
  <si>
    <t>2022年可领取月数</t>
  </si>
  <si>
    <t>2022年可领金额</t>
  </si>
  <si>
    <t>备注</t>
  </si>
  <si>
    <t>王福义</t>
  </si>
  <si>
    <t>男</t>
  </si>
  <si>
    <t>围场县</t>
  </si>
  <si>
    <t>克勒沟</t>
  </si>
  <si>
    <t>1976-2005</t>
  </si>
  <si>
    <t>刘付</t>
  </si>
  <si>
    <t>赵俊</t>
  </si>
  <si>
    <t>宝元栈乡</t>
  </si>
  <si>
    <t>1977-2003</t>
  </si>
  <si>
    <t>沈彦文</t>
  </si>
  <si>
    <t>新地</t>
  </si>
  <si>
    <t>1976-1996</t>
  </si>
  <si>
    <t>王引祥</t>
  </si>
  <si>
    <t>1979-2003</t>
  </si>
  <si>
    <t>杨秀廷</t>
  </si>
  <si>
    <t>1981-2005</t>
  </si>
  <si>
    <t>宋宝山</t>
  </si>
  <si>
    <t>大头山</t>
  </si>
  <si>
    <t>裕泰丰</t>
  </si>
  <si>
    <t>1977-1998</t>
  </si>
  <si>
    <t>范永彬</t>
  </si>
  <si>
    <t>半截塔</t>
  </si>
  <si>
    <t>1968-1988</t>
  </si>
  <si>
    <t>冯玉臣</t>
  </si>
  <si>
    <t>1965-1988</t>
  </si>
  <si>
    <t>翟秀华</t>
  </si>
  <si>
    <t>孟凡军</t>
  </si>
  <si>
    <t>1972-1994</t>
  </si>
  <si>
    <t>宋国生</t>
  </si>
  <si>
    <t>新拨</t>
  </si>
  <si>
    <t>1960-1980</t>
  </si>
  <si>
    <t>王立珍</t>
  </si>
  <si>
    <t>女</t>
  </si>
  <si>
    <t>棋盘山</t>
  </si>
  <si>
    <t>1968-1987</t>
  </si>
  <si>
    <t>孙海</t>
  </si>
  <si>
    <t>御道口</t>
  </si>
  <si>
    <t>1977-2005</t>
  </si>
  <si>
    <t>吴海林</t>
  </si>
  <si>
    <t>1968-1994</t>
  </si>
  <si>
    <t>段义田</t>
  </si>
  <si>
    <t>下伙房</t>
  </si>
  <si>
    <t>1968-2005</t>
  </si>
  <si>
    <t>王景荣</t>
  </si>
  <si>
    <t>围场镇</t>
  </si>
  <si>
    <t>杨家湾</t>
  </si>
  <si>
    <t>1974-1996</t>
  </si>
  <si>
    <t>魏礼</t>
  </si>
  <si>
    <t>腰站镇</t>
  </si>
  <si>
    <t>清泉乡</t>
  </si>
  <si>
    <t>1969-1991</t>
  </si>
  <si>
    <t>翟义</t>
  </si>
  <si>
    <t>1966-1996</t>
  </si>
  <si>
    <t>吴国彬</t>
  </si>
  <si>
    <t>四合永镇</t>
  </si>
  <si>
    <t>腰站乡</t>
  </si>
  <si>
    <t>1984-2005</t>
  </si>
  <si>
    <t>曹树芳</t>
  </si>
  <si>
    <t>五间房</t>
  </si>
  <si>
    <t>朝阳湾</t>
  </si>
  <si>
    <t>1970-1991</t>
  </si>
  <si>
    <t xml:space="preserve"> 任玉       </t>
  </si>
  <si>
    <t>孤山村</t>
  </si>
  <si>
    <t>六家乡</t>
  </si>
  <si>
    <t>1972-1992</t>
  </si>
  <si>
    <t>汪云江</t>
  </si>
  <si>
    <t>朝阳地</t>
  </si>
  <si>
    <t>1980-2005</t>
  </si>
  <si>
    <t>王海忠</t>
  </si>
  <si>
    <t>北道</t>
  </si>
  <si>
    <t>1974-1993</t>
  </si>
  <si>
    <t>宫树全</t>
  </si>
  <si>
    <t>王景龙</t>
  </si>
  <si>
    <t>碾子沟乡、燕格柏</t>
  </si>
  <si>
    <t>刘广谦</t>
  </si>
  <si>
    <t>1975-1992</t>
  </si>
  <si>
    <t>孟广富</t>
  </si>
  <si>
    <t>城子</t>
  </si>
  <si>
    <t>1972-1989</t>
  </si>
  <si>
    <t>徐景和</t>
  </si>
  <si>
    <t>1963-1978</t>
  </si>
  <si>
    <t>刘桂英</t>
  </si>
  <si>
    <t>1961-1976</t>
  </si>
  <si>
    <t>魏君</t>
  </si>
  <si>
    <t>石桌子乡</t>
  </si>
  <si>
    <t>1970-1984</t>
  </si>
  <si>
    <t>尚玉斌</t>
  </si>
  <si>
    <t>高庆忠</t>
  </si>
  <si>
    <t>大唤起乡</t>
  </si>
  <si>
    <t>1991-2005</t>
  </si>
  <si>
    <t>于财</t>
  </si>
  <si>
    <t>燕格柏</t>
  </si>
  <si>
    <t>王智</t>
  </si>
  <si>
    <t>1985-1999</t>
  </si>
  <si>
    <t>赵景山</t>
  </si>
  <si>
    <t>1975-1989</t>
  </si>
  <si>
    <t>马凤祥</t>
  </si>
  <si>
    <t>1992-2005</t>
  </si>
  <si>
    <t>张洪祥</t>
  </si>
  <si>
    <t>1974-1987</t>
  </si>
  <si>
    <t>杨作文</t>
  </si>
  <si>
    <t>油坊村</t>
  </si>
  <si>
    <t>佟桂祥</t>
  </si>
  <si>
    <t>1962-1974</t>
  </si>
  <si>
    <t>殷凤来</t>
  </si>
  <si>
    <t>1964-1976</t>
  </si>
  <si>
    <t>李林</t>
  </si>
  <si>
    <t>1993-2004</t>
  </si>
  <si>
    <t>寇瑞学</t>
  </si>
  <si>
    <t>南山咀</t>
  </si>
  <si>
    <t>1973-1984</t>
  </si>
  <si>
    <t>石广文</t>
  </si>
  <si>
    <t>老窝铺</t>
  </si>
  <si>
    <t>1977-1987</t>
  </si>
  <si>
    <t>肖坤</t>
  </si>
  <si>
    <t>1968-1978</t>
  </si>
  <si>
    <t>王翠华</t>
  </si>
  <si>
    <t>李启</t>
  </si>
  <si>
    <t>1970-1980</t>
  </si>
  <si>
    <t>张维权</t>
  </si>
  <si>
    <t>边强村</t>
  </si>
  <si>
    <t>1976-1985</t>
  </si>
  <si>
    <t>杨海青</t>
  </si>
  <si>
    <t>龙头山公社</t>
  </si>
  <si>
    <t>1983-1988</t>
  </si>
  <si>
    <t>陆国学</t>
  </si>
  <si>
    <t>1976-1980</t>
  </si>
  <si>
    <t>张杰</t>
  </si>
  <si>
    <t>郝兰臣</t>
  </si>
  <si>
    <t>姜家店乡</t>
  </si>
  <si>
    <t>1990-2005</t>
  </si>
  <si>
    <t>张万林</t>
  </si>
  <si>
    <t>1984-1998</t>
  </si>
  <si>
    <t>祝彦侠</t>
  </si>
  <si>
    <t>1978-1989</t>
  </si>
  <si>
    <t>刘建国</t>
  </si>
  <si>
    <t>1976-1982</t>
  </si>
  <si>
    <t>丁殿发</t>
  </si>
  <si>
    <t>碾子沟乡</t>
  </si>
  <si>
    <t>1983-1989</t>
  </si>
  <si>
    <t>赵金魁</t>
  </si>
  <si>
    <t>1976.1-1984.3
1992.12004.12</t>
  </si>
  <si>
    <t>伞有山</t>
  </si>
  <si>
    <t>玉太丰</t>
  </si>
  <si>
    <t>1983-2004</t>
  </si>
  <si>
    <t>昶玉生</t>
  </si>
  <si>
    <t>1977-1993</t>
  </si>
  <si>
    <t>孙星</t>
  </si>
  <si>
    <t>赵国青</t>
  </si>
  <si>
    <t>棋盘山镇</t>
  </si>
  <si>
    <t>1963--1977</t>
  </si>
  <si>
    <t>崔玉良</t>
  </si>
  <si>
    <t>张家湾乡</t>
  </si>
  <si>
    <t>1970--1986</t>
  </si>
  <si>
    <t>麻秀芹</t>
  </si>
  <si>
    <t>1939.10</t>
  </si>
  <si>
    <t>半截塔镇</t>
  </si>
  <si>
    <t>1963--1978</t>
  </si>
  <si>
    <t>张桂兰</t>
  </si>
  <si>
    <t>1962--1975</t>
  </si>
  <si>
    <t>于宝珍</t>
  </si>
  <si>
    <t>1959--1978</t>
  </si>
  <si>
    <t>郎智源</t>
  </si>
  <si>
    <t>三义永乡</t>
  </si>
  <si>
    <t>山湾子乡</t>
  </si>
  <si>
    <t>1971--1980</t>
  </si>
  <si>
    <t>郭玉书</t>
  </si>
  <si>
    <t>1941.1.6</t>
  </si>
  <si>
    <t>半截塔镇榆树林子村</t>
  </si>
  <si>
    <t>1960.1-1980</t>
  </si>
  <si>
    <t>12</t>
  </si>
  <si>
    <t>宁国良</t>
  </si>
  <si>
    <t>蓝旗卡伦乡</t>
  </si>
  <si>
    <t>蓝旗卡伦</t>
  </si>
  <si>
    <t>1977.1-1984.10</t>
  </si>
  <si>
    <t>杨文玉</t>
  </si>
  <si>
    <t>1985-2005</t>
  </si>
  <si>
    <t>崔雁冰</t>
  </si>
  <si>
    <t>1988-2005</t>
  </si>
  <si>
    <t>周云</t>
  </si>
  <si>
    <t>1959.2.24</t>
  </si>
  <si>
    <t>棋盘山镇富城子村</t>
  </si>
  <si>
    <t>1978-1994</t>
  </si>
  <si>
    <t>肖春青</t>
  </si>
  <si>
    <t>1959.11.2</t>
  </si>
  <si>
    <t>御道口乡御道口村</t>
  </si>
  <si>
    <t>御道口镇</t>
  </si>
  <si>
    <t>1977-1996</t>
  </si>
  <si>
    <t>吕志平</t>
  </si>
  <si>
    <t>1959.11.5</t>
  </si>
  <si>
    <t>四合永大石门村</t>
  </si>
  <si>
    <t>四棵树</t>
  </si>
  <si>
    <t>1981-2004</t>
  </si>
  <si>
    <t>方永祥</t>
  </si>
  <si>
    <t>白子龙</t>
  </si>
  <si>
    <t>苇子沟</t>
  </si>
  <si>
    <t>1979-1995</t>
  </si>
  <si>
    <t>陆满意</t>
  </si>
  <si>
    <t>1980-1987</t>
  </si>
  <si>
    <t>王贵</t>
  </si>
  <si>
    <t>哈里哈乡</t>
  </si>
  <si>
    <t>1978-1998</t>
  </si>
  <si>
    <t>唐山</t>
  </si>
  <si>
    <t>1952.10.19</t>
  </si>
  <si>
    <t>克勒沟镇大苇子沟村</t>
  </si>
  <si>
    <t>克勒沟镇</t>
  </si>
  <si>
    <t>1976.1--1997.1</t>
  </si>
  <si>
    <t>徐景臣</t>
  </si>
  <si>
    <t>1978-1985</t>
  </si>
  <si>
    <t>赵继芹</t>
  </si>
  <si>
    <t>1984-1996</t>
  </si>
  <si>
    <t>王占富</t>
  </si>
  <si>
    <t>张家湾</t>
  </si>
  <si>
    <t>胡秀侠</t>
  </si>
  <si>
    <t>1990-2003</t>
  </si>
  <si>
    <t>王宝臣</t>
  </si>
  <si>
    <t>河北围场</t>
  </si>
  <si>
    <t>合 计</t>
  </si>
</sst>
</file>

<file path=xl/styles.xml><?xml version="1.0" encoding="utf-8"?>
<styleSheet xmlns="http://schemas.openxmlformats.org/spreadsheetml/2006/main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  <numFmt numFmtId="177" formatCode="0.00_);\(0.00\)"/>
    <numFmt numFmtId="178" formatCode="0.00_ "/>
    <numFmt numFmtId="179" formatCode="0_);[Red]\(0\)"/>
  </numFmts>
  <fonts count="33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0"/>
      <color indexed="8"/>
      <name val="黑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  <scheme val="minor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8"/>
      <color theme="1"/>
      <name val="宋体"/>
      <charset val="134"/>
      <scheme val="major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12"/>
      <color indexed="8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6" fillId="15" borderId="8" applyNumberFormat="0" applyAlignment="0" applyProtection="0">
      <alignment vertical="center"/>
    </xf>
    <xf numFmtId="0" fontId="27" fillId="15" borderId="4" applyNumberFormat="0" applyAlignment="0" applyProtection="0">
      <alignment vertical="center"/>
    </xf>
    <xf numFmtId="0" fontId="28" fillId="16" borderId="9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77" fontId="0" fillId="0" borderId="0" xfId="0" applyNumberForma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6" fillId="0" borderId="1" xfId="0" applyNumberFormat="1" applyFont="1" applyFill="1" applyBorder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176" fontId="6" fillId="4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177" fontId="6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177" fontId="6" fillId="5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5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 wrapText="1"/>
    </xf>
    <xf numFmtId="0" fontId="0" fillId="2" borderId="2" xfId="0" applyFill="1" applyBorder="1">
      <alignment vertical="center"/>
    </xf>
    <xf numFmtId="0" fontId="0" fillId="2" borderId="0" xfId="0" applyFill="1" applyAlignment="1">
      <alignment vertical="center" wrapText="1"/>
    </xf>
    <xf numFmtId="0" fontId="0" fillId="0" borderId="0" xfId="0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6"/>
  <sheetViews>
    <sheetView tabSelected="1" topLeftCell="A70" workbookViewId="0">
      <selection activeCell="L9" sqref="L9"/>
    </sheetView>
  </sheetViews>
  <sheetFormatPr defaultColWidth="9" defaultRowHeight="13.5"/>
  <cols>
    <col min="1" max="1" width="3.625" customWidth="1"/>
    <col min="2" max="2" width="7.625" customWidth="1"/>
    <col min="3" max="3" width="4.25" customWidth="1"/>
    <col min="4" max="4" width="9.125" customWidth="1"/>
    <col min="5" max="5" width="9" style="6" customWidth="1"/>
    <col min="6" max="6" width="11.875" customWidth="1"/>
    <col min="7" max="7" width="11" customWidth="1"/>
    <col min="8" max="8" width="5.625" customWidth="1"/>
    <col min="9" max="9" width="9" customWidth="1"/>
    <col min="10" max="10" width="11.375" style="7" customWidth="1"/>
    <col min="11" max="11" width="15.25" customWidth="1"/>
    <col min="12" max="12" width="22" customWidth="1"/>
  </cols>
  <sheetData>
    <row r="1" ht="28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43" customHeight="1" spans="1:11">
      <c r="A2" s="9" t="s">
        <v>1</v>
      </c>
      <c r="B2" s="10" t="s">
        <v>2</v>
      </c>
      <c r="C2" s="9" t="s">
        <v>3</v>
      </c>
      <c r="D2" s="11" t="s">
        <v>4</v>
      </c>
      <c r="E2" s="9" t="s">
        <v>5</v>
      </c>
      <c r="F2" s="9" t="s">
        <v>6</v>
      </c>
      <c r="G2" s="12" t="s">
        <v>7</v>
      </c>
      <c r="H2" s="12" t="s">
        <v>8</v>
      </c>
      <c r="I2" s="9" t="s">
        <v>9</v>
      </c>
      <c r="J2" s="35" t="s">
        <v>10</v>
      </c>
      <c r="K2" s="36" t="s">
        <v>11</v>
      </c>
    </row>
    <row r="3" ht="24" customHeight="1" spans="1:11">
      <c r="A3" s="13">
        <v>1</v>
      </c>
      <c r="B3" s="14" t="s">
        <v>12</v>
      </c>
      <c r="C3" s="14" t="s">
        <v>13</v>
      </c>
      <c r="D3" s="15">
        <v>1951.2</v>
      </c>
      <c r="E3" s="14" t="s">
        <v>14</v>
      </c>
      <c r="F3" s="14" t="s">
        <v>15</v>
      </c>
      <c r="G3" s="14" t="s">
        <v>16</v>
      </c>
      <c r="H3" s="14">
        <v>20</v>
      </c>
      <c r="I3" s="14">
        <v>12</v>
      </c>
      <c r="J3" s="37">
        <f t="shared" ref="J3:J60" si="0">H3*I3*20</f>
        <v>4800</v>
      </c>
      <c r="K3" s="38"/>
    </row>
    <row r="4" ht="24" customHeight="1" spans="1:11">
      <c r="A4" s="13">
        <v>2</v>
      </c>
      <c r="B4" s="14" t="s">
        <v>17</v>
      </c>
      <c r="C4" s="14" t="s">
        <v>13</v>
      </c>
      <c r="D4" s="15">
        <v>1942.11</v>
      </c>
      <c r="E4" s="14" t="s">
        <v>14</v>
      </c>
      <c r="F4" s="14" t="s">
        <v>15</v>
      </c>
      <c r="G4" s="14" t="s">
        <v>16</v>
      </c>
      <c r="H4" s="14">
        <v>20</v>
      </c>
      <c r="I4" s="14">
        <v>12</v>
      </c>
      <c r="J4" s="37">
        <f t="shared" si="0"/>
        <v>4800</v>
      </c>
      <c r="K4" s="38"/>
    </row>
    <row r="5" ht="24" customHeight="1" spans="1:11">
      <c r="A5" s="13">
        <v>3</v>
      </c>
      <c r="B5" s="14" t="s">
        <v>18</v>
      </c>
      <c r="C5" s="14" t="s">
        <v>13</v>
      </c>
      <c r="D5" s="15">
        <v>1952.7</v>
      </c>
      <c r="E5" s="14" t="s">
        <v>14</v>
      </c>
      <c r="F5" s="14" t="s">
        <v>19</v>
      </c>
      <c r="G5" s="14" t="s">
        <v>20</v>
      </c>
      <c r="H5" s="14">
        <v>20</v>
      </c>
      <c r="I5" s="14">
        <v>12</v>
      </c>
      <c r="J5" s="37">
        <v>4800</v>
      </c>
      <c r="K5" s="38"/>
    </row>
    <row r="6" ht="24" customHeight="1" spans="1:11">
      <c r="A6" s="13">
        <v>4</v>
      </c>
      <c r="B6" s="14" t="s">
        <v>21</v>
      </c>
      <c r="C6" s="14" t="s">
        <v>13</v>
      </c>
      <c r="D6" s="15">
        <v>1949.12</v>
      </c>
      <c r="E6" s="14" t="s">
        <v>22</v>
      </c>
      <c r="F6" s="14" t="s">
        <v>22</v>
      </c>
      <c r="G6" s="14" t="s">
        <v>23</v>
      </c>
      <c r="H6" s="14">
        <v>20</v>
      </c>
      <c r="I6" s="14">
        <v>12</v>
      </c>
      <c r="J6" s="37">
        <f t="shared" si="0"/>
        <v>4800</v>
      </c>
      <c r="K6" s="38"/>
    </row>
    <row r="7" ht="24" customHeight="1" spans="1:11">
      <c r="A7" s="13">
        <v>5</v>
      </c>
      <c r="B7" s="14" t="s">
        <v>24</v>
      </c>
      <c r="C7" s="14" t="s">
        <v>13</v>
      </c>
      <c r="D7" s="15">
        <v>1954.4</v>
      </c>
      <c r="E7" s="14" t="s">
        <v>22</v>
      </c>
      <c r="F7" s="14" t="s">
        <v>22</v>
      </c>
      <c r="G7" s="14" t="s">
        <v>25</v>
      </c>
      <c r="H7" s="14">
        <v>20</v>
      </c>
      <c r="I7" s="14">
        <v>12</v>
      </c>
      <c r="J7" s="37">
        <f t="shared" si="0"/>
        <v>4800</v>
      </c>
      <c r="K7" s="38"/>
    </row>
    <row r="8" ht="24" customHeight="1" spans="1:11">
      <c r="A8" s="13">
        <v>6</v>
      </c>
      <c r="B8" s="14" t="s">
        <v>26</v>
      </c>
      <c r="C8" s="14" t="s">
        <v>13</v>
      </c>
      <c r="D8" s="15">
        <v>1949.9</v>
      </c>
      <c r="E8" s="14" t="s">
        <v>22</v>
      </c>
      <c r="F8" s="14" t="s">
        <v>22</v>
      </c>
      <c r="G8" s="14" t="s">
        <v>27</v>
      </c>
      <c r="H8" s="14">
        <v>20</v>
      </c>
      <c r="I8" s="14">
        <v>12</v>
      </c>
      <c r="J8" s="37">
        <f t="shared" si="0"/>
        <v>4800</v>
      </c>
      <c r="K8" s="38"/>
    </row>
    <row r="9" ht="24" customHeight="1" spans="1:11">
      <c r="A9" s="13">
        <v>7</v>
      </c>
      <c r="B9" s="14" t="s">
        <v>28</v>
      </c>
      <c r="C9" s="14" t="s">
        <v>13</v>
      </c>
      <c r="D9" s="15">
        <v>1952.4</v>
      </c>
      <c r="E9" s="14" t="s">
        <v>29</v>
      </c>
      <c r="F9" s="14" t="s">
        <v>30</v>
      </c>
      <c r="G9" s="14" t="s">
        <v>31</v>
      </c>
      <c r="H9" s="14">
        <v>20</v>
      </c>
      <c r="I9" s="14">
        <v>12</v>
      </c>
      <c r="J9" s="37">
        <f t="shared" si="0"/>
        <v>4800</v>
      </c>
      <c r="K9" s="38"/>
    </row>
    <row r="10" ht="24" customHeight="1" spans="1:11">
      <c r="A10" s="13">
        <v>8</v>
      </c>
      <c r="B10" s="16" t="s">
        <v>32</v>
      </c>
      <c r="C10" s="16" t="s">
        <v>13</v>
      </c>
      <c r="D10" s="17">
        <v>1948.1</v>
      </c>
      <c r="E10" s="16" t="s">
        <v>14</v>
      </c>
      <c r="F10" s="16" t="s">
        <v>33</v>
      </c>
      <c r="G10" s="16" t="s">
        <v>34</v>
      </c>
      <c r="H10" s="16">
        <v>20</v>
      </c>
      <c r="I10" s="16">
        <v>12</v>
      </c>
      <c r="J10" s="37">
        <f t="shared" si="0"/>
        <v>4800</v>
      </c>
      <c r="K10" s="39"/>
    </row>
    <row r="11" ht="24" customHeight="1" spans="1:11">
      <c r="A11" s="13">
        <v>9</v>
      </c>
      <c r="B11" s="14" t="s">
        <v>35</v>
      </c>
      <c r="C11" s="14" t="s">
        <v>13</v>
      </c>
      <c r="D11" s="15">
        <v>1940.6</v>
      </c>
      <c r="E11" s="14" t="s">
        <v>14</v>
      </c>
      <c r="F11" s="14" t="s">
        <v>33</v>
      </c>
      <c r="G11" s="14" t="s">
        <v>36</v>
      </c>
      <c r="H11" s="14">
        <v>20</v>
      </c>
      <c r="I11" s="14">
        <v>12</v>
      </c>
      <c r="J11" s="37">
        <f t="shared" si="0"/>
        <v>4800</v>
      </c>
      <c r="K11" s="38"/>
    </row>
    <row r="12" ht="24" customHeight="1" spans="1:11">
      <c r="A12" s="13">
        <v>10</v>
      </c>
      <c r="B12" s="14" t="s">
        <v>37</v>
      </c>
      <c r="C12" s="14" t="s">
        <v>13</v>
      </c>
      <c r="D12" s="15">
        <v>1955.12</v>
      </c>
      <c r="E12" s="14" t="s">
        <v>14</v>
      </c>
      <c r="F12" s="14" t="s">
        <v>33</v>
      </c>
      <c r="G12" s="14" t="s">
        <v>16</v>
      </c>
      <c r="H12" s="14">
        <v>20</v>
      </c>
      <c r="I12" s="14">
        <v>12</v>
      </c>
      <c r="J12" s="37">
        <f t="shared" si="0"/>
        <v>4800</v>
      </c>
      <c r="K12" s="38"/>
    </row>
    <row r="13" ht="24" customHeight="1" spans="1:11">
      <c r="A13" s="13">
        <v>11</v>
      </c>
      <c r="B13" s="14" t="s">
        <v>38</v>
      </c>
      <c r="C13" s="14" t="s">
        <v>13</v>
      </c>
      <c r="D13" s="18">
        <v>1950.1</v>
      </c>
      <c r="E13" s="14" t="s">
        <v>14</v>
      </c>
      <c r="F13" s="14" t="s">
        <v>33</v>
      </c>
      <c r="G13" s="14" t="s">
        <v>39</v>
      </c>
      <c r="H13" s="14">
        <v>20</v>
      </c>
      <c r="I13" s="14">
        <v>12</v>
      </c>
      <c r="J13" s="37">
        <f t="shared" si="0"/>
        <v>4800</v>
      </c>
      <c r="K13" s="38"/>
    </row>
    <row r="14" s="1" customFormat="1" ht="24" customHeight="1" spans="1:11">
      <c r="A14" s="13">
        <v>12</v>
      </c>
      <c r="B14" s="14" t="s">
        <v>40</v>
      </c>
      <c r="C14" s="14" t="s">
        <v>13</v>
      </c>
      <c r="D14" s="18">
        <v>1942.1</v>
      </c>
      <c r="E14" s="14" t="s">
        <v>14</v>
      </c>
      <c r="F14" s="14" t="s">
        <v>41</v>
      </c>
      <c r="G14" s="14" t="s">
        <v>42</v>
      </c>
      <c r="H14" s="14">
        <v>20</v>
      </c>
      <c r="I14" s="14">
        <v>12</v>
      </c>
      <c r="J14" s="37">
        <f t="shared" si="0"/>
        <v>4800</v>
      </c>
      <c r="K14" s="38"/>
    </row>
    <row r="15" s="2" customFormat="1" ht="24" customHeight="1" spans="1:11">
      <c r="A15" s="13">
        <v>13</v>
      </c>
      <c r="B15" s="14" t="s">
        <v>43</v>
      </c>
      <c r="C15" s="14" t="s">
        <v>44</v>
      </c>
      <c r="D15" s="15">
        <v>1943.5</v>
      </c>
      <c r="E15" s="14" t="s">
        <v>14</v>
      </c>
      <c r="F15" s="14" t="s">
        <v>45</v>
      </c>
      <c r="G15" s="14" t="s">
        <v>46</v>
      </c>
      <c r="H15" s="14">
        <v>20</v>
      </c>
      <c r="I15" s="14">
        <v>12</v>
      </c>
      <c r="J15" s="37">
        <f t="shared" si="0"/>
        <v>4800</v>
      </c>
      <c r="K15" s="38"/>
    </row>
    <row r="16" s="2" customFormat="1" ht="24" customHeight="1" spans="1:11">
      <c r="A16" s="13">
        <v>14</v>
      </c>
      <c r="B16" s="14" t="s">
        <v>47</v>
      </c>
      <c r="C16" s="14" t="s">
        <v>13</v>
      </c>
      <c r="D16" s="15">
        <v>1949.12</v>
      </c>
      <c r="E16" s="14" t="s">
        <v>14</v>
      </c>
      <c r="F16" s="14" t="s">
        <v>48</v>
      </c>
      <c r="G16" s="14" t="s">
        <v>49</v>
      </c>
      <c r="H16" s="14">
        <v>20</v>
      </c>
      <c r="I16" s="14">
        <v>12</v>
      </c>
      <c r="J16" s="37">
        <f t="shared" si="0"/>
        <v>4800</v>
      </c>
      <c r="K16" s="38"/>
    </row>
    <row r="17" s="2" customFormat="1" ht="24" customHeight="1" spans="1:11">
      <c r="A17" s="13">
        <v>15</v>
      </c>
      <c r="B17" s="14" t="s">
        <v>50</v>
      </c>
      <c r="C17" s="14" t="s">
        <v>13</v>
      </c>
      <c r="D17" s="15">
        <v>1950.9</v>
      </c>
      <c r="E17" s="14" t="s">
        <v>14</v>
      </c>
      <c r="F17" s="14" t="s">
        <v>48</v>
      </c>
      <c r="G17" s="14" t="s">
        <v>51</v>
      </c>
      <c r="H17" s="14">
        <v>20</v>
      </c>
      <c r="I17" s="14">
        <v>12</v>
      </c>
      <c r="J17" s="37">
        <f t="shared" si="0"/>
        <v>4800</v>
      </c>
      <c r="K17" s="38"/>
    </row>
    <row r="18" s="2" customFormat="1" ht="24" customHeight="1" spans="1:11">
      <c r="A18" s="13">
        <v>16</v>
      </c>
      <c r="B18" s="14" t="s">
        <v>52</v>
      </c>
      <c r="C18" s="14" t="s">
        <v>13</v>
      </c>
      <c r="D18" s="15">
        <v>1941.5</v>
      </c>
      <c r="E18" s="14" t="s">
        <v>14</v>
      </c>
      <c r="F18" s="14" t="s">
        <v>53</v>
      </c>
      <c r="G18" s="14" t="s">
        <v>54</v>
      </c>
      <c r="H18" s="14">
        <v>20</v>
      </c>
      <c r="I18" s="14">
        <v>12</v>
      </c>
      <c r="J18" s="37">
        <f t="shared" si="0"/>
        <v>4800</v>
      </c>
      <c r="K18" s="38"/>
    </row>
    <row r="19" s="3" customFormat="1" ht="24" customHeight="1" spans="1:11">
      <c r="A19" s="19">
        <v>17</v>
      </c>
      <c r="B19" s="20" t="s">
        <v>55</v>
      </c>
      <c r="C19" s="20" t="s">
        <v>13</v>
      </c>
      <c r="D19" s="21">
        <v>1938.1</v>
      </c>
      <c r="E19" s="20" t="s">
        <v>56</v>
      </c>
      <c r="F19" s="20" t="s">
        <v>57</v>
      </c>
      <c r="G19" s="20" t="s">
        <v>58</v>
      </c>
      <c r="H19" s="20">
        <v>20</v>
      </c>
      <c r="I19" s="20">
        <v>12</v>
      </c>
      <c r="J19" s="40">
        <f t="shared" si="0"/>
        <v>4800</v>
      </c>
      <c r="K19" s="41"/>
    </row>
    <row r="20" s="2" customFormat="1" ht="24" customHeight="1" spans="1:11">
      <c r="A20" s="13">
        <v>18</v>
      </c>
      <c r="B20" s="14" t="s">
        <v>59</v>
      </c>
      <c r="C20" s="14" t="s">
        <v>13</v>
      </c>
      <c r="D20" s="15">
        <v>1944.4</v>
      </c>
      <c r="E20" s="14" t="s">
        <v>60</v>
      </c>
      <c r="F20" s="14" t="s">
        <v>61</v>
      </c>
      <c r="G20" s="14" t="s">
        <v>62</v>
      </c>
      <c r="H20" s="14">
        <v>20</v>
      </c>
      <c r="I20" s="14">
        <v>12</v>
      </c>
      <c r="J20" s="37">
        <f t="shared" si="0"/>
        <v>4800</v>
      </c>
      <c r="K20" s="38"/>
    </row>
    <row r="21" s="2" customFormat="1" ht="24" customHeight="1" spans="1:11">
      <c r="A21" s="13">
        <v>19</v>
      </c>
      <c r="B21" s="14" t="s">
        <v>63</v>
      </c>
      <c r="C21" s="14" t="s">
        <v>13</v>
      </c>
      <c r="D21" s="15">
        <v>1941.7</v>
      </c>
      <c r="E21" s="14" t="s">
        <v>60</v>
      </c>
      <c r="F21" s="14" t="s">
        <v>61</v>
      </c>
      <c r="G21" s="14" t="s">
        <v>64</v>
      </c>
      <c r="H21" s="14">
        <v>20</v>
      </c>
      <c r="I21" s="14">
        <v>12</v>
      </c>
      <c r="J21" s="37">
        <f t="shared" si="0"/>
        <v>4800</v>
      </c>
      <c r="K21" s="38"/>
    </row>
    <row r="22" s="2" customFormat="1" ht="24" customHeight="1" spans="1:11">
      <c r="A22" s="13">
        <v>20</v>
      </c>
      <c r="B22" s="22" t="s">
        <v>65</v>
      </c>
      <c r="C22" s="22" t="s">
        <v>13</v>
      </c>
      <c r="D22" s="23">
        <v>1952.7</v>
      </c>
      <c r="E22" s="14" t="s">
        <v>66</v>
      </c>
      <c r="F22" s="22" t="s">
        <v>67</v>
      </c>
      <c r="G22" s="22" t="s">
        <v>68</v>
      </c>
      <c r="H22" s="22">
        <v>20</v>
      </c>
      <c r="I22" s="14">
        <v>12</v>
      </c>
      <c r="J22" s="37">
        <f t="shared" si="0"/>
        <v>4800</v>
      </c>
      <c r="K22" s="38"/>
    </row>
    <row r="23" s="2" customFormat="1" ht="24" customHeight="1" spans="1:11">
      <c r="A23" s="13">
        <v>21</v>
      </c>
      <c r="B23" s="14" t="s">
        <v>69</v>
      </c>
      <c r="C23" s="14" t="s">
        <v>13</v>
      </c>
      <c r="D23" s="15">
        <v>1948.7</v>
      </c>
      <c r="E23" s="14" t="s">
        <v>70</v>
      </c>
      <c r="F23" s="14" t="s">
        <v>71</v>
      </c>
      <c r="G23" s="14" t="s">
        <v>72</v>
      </c>
      <c r="H23" s="14">
        <v>20</v>
      </c>
      <c r="I23" s="14">
        <v>12</v>
      </c>
      <c r="J23" s="37">
        <f t="shared" si="0"/>
        <v>4800</v>
      </c>
      <c r="K23" s="38"/>
    </row>
    <row r="24" s="2" customFormat="1" ht="24" customHeight="1" spans="1:11">
      <c r="A24" s="13">
        <v>22</v>
      </c>
      <c r="B24" s="14" t="s">
        <v>73</v>
      </c>
      <c r="C24" s="14" t="s">
        <v>13</v>
      </c>
      <c r="D24" s="15">
        <v>1952.2</v>
      </c>
      <c r="E24" s="14" t="s">
        <v>74</v>
      </c>
      <c r="F24" s="14" t="s">
        <v>75</v>
      </c>
      <c r="G24" s="14" t="s">
        <v>76</v>
      </c>
      <c r="H24" s="14">
        <v>20</v>
      </c>
      <c r="I24" s="14">
        <v>12</v>
      </c>
      <c r="J24" s="37">
        <f t="shared" si="0"/>
        <v>4800</v>
      </c>
      <c r="K24" s="38"/>
    </row>
    <row r="25" s="2" customFormat="1" ht="24" customHeight="1" spans="1:11">
      <c r="A25" s="13">
        <v>23</v>
      </c>
      <c r="B25" s="14" t="s">
        <v>77</v>
      </c>
      <c r="C25" s="14" t="s">
        <v>13</v>
      </c>
      <c r="D25" s="15">
        <v>1950.1</v>
      </c>
      <c r="E25" s="14" t="s">
        <v>78</v>
      </c>
      <c r="F25" s="14" t="s">
        <v>78</v>
      </c>
      <c r="G25" s="14" t="s">
        <v>79</v>
      </c>
      <c r="H25" s="14">
        <v>20</v>
      </c>
      <c r="I25" s="14">
        <v>12</v>
      </c>
      <c r="J25" s="37">
        <f t="shared" si="0"/>
        <v>4800</v>
      </c>
      <c r="K25" s="38"/>
    </row>
    <row r="26" ht="24" customHeight="1" spans="1:11">
      <c r="A26" s="13">
        <v>24</v>
      </c>
      <c r="B26" s="14" t="s">
        <v>80</v>
      </c>
      <c r="C26" s="14" t="s">
        <v>13</v>
      </c>
      <c r="D26" s="15">
        <v>1954.12</v>
      </c>
      <c r="E26" s="14" t="s">
        <v>78</v>
      </c>
      <c r="F26" s="14" t="s">
        <v>81</v>
      </c>
      <c r="G26" s="14" t="s">
        <v>82</v>
      </c>
      <c r="H26" s="14">
        <v>20</v>
      </c>
      <c r="I26" s="14">
        <v>12</v>
      </c>
      <c r="J26" s="37">
        <f t="shared" si="0"/>
        <v>4800</v>
      </c>
      <c r="K26" s="38"/>
    </row>
    <row r="27" s="2" customFormat="1" ht="24" customHeight="1" spans="1:11">
      <c r="A27" s="13">
        <v>25</v>
      </c>
      <c r="B27" s="14" t="s">
        <v>83</v>
      </c>
      <c r="C27" s="14" t="s">
        <v>13</v>
      </c>
      <c r="D27" s="14">
        <v>1937.6</v>
      </c>
      <c r="E27" s="14" t="s">
        <v>78</v>
      </c>
      <c r="F27" s="14" t="s">
        <v>78</v>
      </c>
      <c r="G27" s="14" t="s">
        <v>64</v>
      </c>
      <c r="H27" s="14">
        <v>20</v>
      </c>
      <c r="I27" s="14">
        <v>12</v>
      </c>
      <c r="J27" s="37">
        <f t="shared" si="0"/>
        <v>4800</v>
      </c>
      <c r="K27" s="38"/>
    </row>
    <row r="28" s="2" customFormat="1" ht="28.5" spans="1:11">
      <c r="A28" s="13">
        <v>26</v>
      </c>
      <c r="B28" s="24" t="s">
        <v>84</v>
      </c>
      <c r="C28" s="24" t="s">
        <v>13</v>
      </c>
      <c r="D28" s="25">
        <v>1955.1</v>
      </c>
      <c r="E28" s="24" t="s">
        <v>56</v>
      </c>
      <c r="F28" s="24" t="s">
        <v>85</v>
      </c>
      <c r="G28" s="24" t="s">
        <v>31</v>
      </c>
      <c r="H28" s="14">
        <v>20</v>
      </c>
      <c r="I28" s="14">
        <v>12</v>
      </c>
      <c r="J28" s="37">
        <f t="shared" si="0"/>
        <v>4800</v>
      </c>
      <c r="K28" s="42"/>
    </row>
    <row r="29" s="2" customFormat="1" ht="24" customHeight="1" spans="1:11">
      <c r="A29" s="13">
        <v>27</v>
      </c>
      <c r="B29" s="14" t="s">
        <v>86</v>
      </c>
      <c r="C29" s="14" t="s">
        <v>13</v>
      </c>
      <c r="D29" s="15">
        <v>1956.4</v>
      </c>
      <c r="E29" s="14" t="s">
        <v>14</v>
      </c>
      <c r="F29" s="14" t="s">
        <v>45</v>
      </c>
      <c r="G29" s="14" t="s">
        <v>87</v>
      </c>
      <c r="H29" s="14">
        <v>18</v>
      </c>
      <c r="I29" s="14">
        <v>12</v>
      </c>
      <c r="J29" s="37">
        <f t="shared" si="0"/>
        <v>4320</v>
      </c>
      <c r="K29" s="38"/>
    </row>
    <row r="30" s="2" customFormat="1" ht="24" customHeight="1" spans="1:11">
      <c r="A30" s="13">
        <v>28</v>
      </c>
      <c r="B30" s="14" t="s">
        <v>88</v>
      </c>
      <c r="C30" s="14" t="s">
        <v>13</v>
      </c>
      <c r="D30" s="15">
        <v>1943.6</v>
      </c>
      <c r="E30" s="14" t="s">
        <v>89</v>
      </c>
      <c r="F30" s="14" t="s">
        <v>89</v>
      </c>
      <c r="G30" s="14" t="s">
        <v>90</v>
      </c>
      <c r="H30" s="14">
        <v>18</v>
      </c>
      <c r="I30" s="14">
        <v>12</v>
      </c>
      <c r="J30" s="37">
        <f t="shared" si="0"/>
        <v>4320</v>
      </c>
      <c r="K30" s="38"/>
    </row>
    <row r="31" s="2" customFormat="1" ht="24" customHeight="1" spans="1:11">
      <c r="A31" s="13">
        <v>29</v>
      </c>
      <c r="B31" s="14" t="s">
        <v>91</v>
      </c>
      <c r="C31" s="14" t="s">
        <v>13</v>
      </c>
      <c r="D31" s="15">
        <v>1945.9</v>
      </c>
      <c r="E31" s="14" t="s">
        <v>14</v>
      </c>
      <c r="F31" s="14" t="s">
        <v>45</v>
      </c>
      <c r="G31" s="14" t="s">
        <v>92</v>
      </c>
      <c r="H31" s="14">
        <v>16</v>
      </c>
      <c r="I31" s="14">
        <v>12</v>
      </c>
      <c r="J31" s="37">
        <f t="shared" si="0"/>
        <v>3840</v>
      </c>
      <c r="K31" s="38"/>
    </row>
    <row r="32" s="2" customFormat="1" ht="24" customHeight="1" spans="1:11">
      <c r="A32" s="13">
        <v>30</v>
      </c>
      <c r="B32" s="26" t="s">
        <v>93</v>
      </c>
      <c r="C32" s="26" t="s">
        <v>44</v>
      </c>
      <c r="D32" s="27">
        <v>1942.4</v>
      </c>
      <c r="E32" s="26" t="s">
        <v>70</v>
      </c>
      <c r="F32" s="26" t="s">
        <v>71</v>
      </c>
      <c r="G32" s="26" t="s">
        <v>94</v>
      </c>
      <c r="H32" s="26">
        <v>16</v>
      </c>
      <c r="I32" s="14">
        <v>12</v>
      </c>
      <c r="J32" s="37">
        <f t="shared" si="0"/>
        <v>3840</v>
      </c>
      <c r="K32" s="38"/>
    </row>
    <row r="33" s="2" customFormat="1" ht="24" customHeight="1" spans="1:11">
      <c r="A33" s="13">
        <v>31</v>
      </c>
      <c r="B33" s="26" t="s">
        <v>95</v>
      </c>
      <c r="C33" s="26" t="s">
        <v>13</v>
      </c>
      <c r="D33" s="27">
        <v>1956.2</v>
      </c>
      <c r="E33" s="26" t="s">
        <v>14</v>
      </c>
      <c r="F33" s="26" t="s">
        <v>96</v>
      </c>
      <c r="G33" s="26" t="s">
        <v>97</v>
      </c>
      <c r="H33" s="26">
        <v>15</v>
      </c>
      <c r="I33" s="14">
        <v>12</v>
      </c>
      <c r="J33" s="37">
        <f t="shared" si="0"/>
        <v>3600</v>
      </c>
      <c r="K33" s="38"/>
    </row>
    <row r="34" s="2" customFormat="1" ht="24" customHeight="1" spans="1:11">
      <c r="A34" s="13">
        <v>32</v>
      </c>
      <c r="B34" s="14" t="s">
        <v>98</v>
      </c>
      <c r="C34" s="14" t="s">
        <v>13</v>
      </c>
      <c r="D34" s="15">
        <v>1937.6</v>
      </c>
      <c r="E34" s="26" t="s">
        <v>14</v>
      </c>
      <c r="F34" s="26" t="s">
        <v>96</v>
      </c>
      <c r="G34" s="14" t="s">
        <v>97</v>
      </c>
      <c r="H34" s="14">
        <v>15</v>
      </c>
      <c r="I34" s="14">
        <v>12</v>
      </c>
      <c r="J34" s="37">
        <f t="shared" si="0"/>
        <v>3600</v>
      </c>
      <c r="K34" s="38"/>
    </row>
    <row r="35" s="2" customFormat="1" ht="24" customHeight="1" spans="1:11">
      <c r="A35" s="13">
        <v>33</v>
      </c>
      <c r="B35" s="14" t="s">
        <v>99</v>
      </c>
      <c r="C35" s="14" t="s">
        <v>13</v>
      </c>
      <c r="D35" s="15">
        <v>1954.6</v>
      </c>
      <c r="E35" s="26" t="s">
        <v>14</v>
      </c>
      <c r="F35" s="14" t="s">
        <v>100</v>
      </c>
      <c r="G35" s="14" t="s">
        <v>101</v>
      </c>
      <c r="H35" s="14">
        <v>15</v>
      </c>
      <c r="I35" s="14">
        <v>12</v>
      </c>
      <c r="J35" s="37">
        <f t="shared" si="0"/>
        <v>3600</v>
      </c>
      <c r="K35" s="38"/>
    </row>
    <row r="36" s="2" customFormat="1" ht="24" customHeight="1" spans="1:11">
      <c r="A36" s="13">
        <v>34</v>
      </c>
      <c r="B36" s="14" t="s">
        <v>102</v>
      </c>
      <c r="C36" s="14" t="s">
        <v>13</v>
      </c>
      <c r="D36" s="15">
        <v>1943.9</v>
      </c>
      <c r="E36" s="14" t="s">
        <v>14</v>
      </c>
      <c r="F36" s="14" t="s">
        <v>103</v>
      </c>
      <c r="G36" s="14" t="s">
        <v>97</v>
      </c>
      <c r="H36" s="14">
        <v>15</v>
      </c>
      <c r="I36" s="14">
        <v>12</v>
      </c>
      <c r="J36" s="37">
        <f t="shared" si="0"/>
        <v>3600</v>
      </c>
      <c r="K36" s="38"/>
    </row>
    <row r="37" s="3" customFormat="1" ht="24" customHeight="1" spans="1:11">
      <c r="A37" s="19">
        <v>35</v>
      </c>
      <c r="B37" s="20" t="s">
        <v>104</v>
      </c>
      <c r="C37" s="20" t="s">
        <v>13</v>
      </c>
      <c r="D37" s="21">
        <v>1955.1</v>
      </c>
      <c r="E37" s="20" t="s">
        <v>14</v>
      </c>
      <c r="F37" s="20" t="s">
        <v>41</v>
      </c>
      <c r="G37" s="20" t="s">
        <v>105</v>
      </c>
      <c r="H37" s="20">
        <v>15</v>
      </c>
      <c r="I37" s="20">
        <v>12</v>
      </c>
      <c r="J37" s="40">
        <f t="shared" si="0"/>
        <v>3600</v>
      </c>
      <c r="K37" s="41"/>
    </row>
    <row r="38" s="2" customFormat="1" ht="24" customHeight="1" spans="1:11">
      <c r="A38" s="13">
        <v>36</v>
      </c>
      <c r="B38" s="14" t="s">
        <v>106</v>
      </c>
      <c r="C38" s="14" t="s">
        <v>13</v>
      </c>
      <c r="D38" s="15">
        <v>1953.3</v>
      </c>
      <c r="E38" s="14" t="s">
        <v>89</v>
      </c>
      <c r="F38" s="14" t="s">
        <v>89</v>
      </c>
      <c r="G38" s="14" t="s">
        <v>107</v>
      </c>
      <c r="H38" s="14">
        <v>15</v>
      </c>
      <c r="I38" s="14">
        <v>12</v>
      </c>
      <c r="J38" s="37">
        <f t="shared" si="0"/>
        <v>3600</v>
      </c>
      <c r="K38" s="38"/>
    </row>
    <row r="39" s="2" customFormat="1" ht="24" customHeight="1" spans="1:11">
      <c r="A39" s="13">
        <v>37</v>
      </c>
      <c r="B39" s="14" t="s">
        <v>108</v>
      </c>
      <c r="C39" s="14" t="s">
        <v>13</v>
      </c>
      <c r="D39" s="15">
        <v>1950.1</v>
      </c>
      <c r="E39" s="14" t="s">
        <v>14</v>
      </c>
      <c r="F39" s="14" t="s">
        <v>45</v>
      </c>
      <c r="G39" s="14" t="s">
        <v>109</v>
      </c>
      <c r="H39" s="14">
        <v>14</v>
      </c>
      <c r="I39" s="14">
        <v>12</v>
      </c>
      <c r="J39" s="37">
        <f t="shared" si="0"/>
        <v>3360</v>
      </c>
      <c r="K39" s="38"/>
    </row>
    <row r="40" s="2" customFormat="1" ht="24" customHeight="1" spans="1:11">
      <c r="A40" s="13">
        <v>38</v>
      </c>
      <c r="B40" s="14" t="s">
        <v>110</v>
      </c>
      <c r="C40" s="14" t="s">
        <v>13</v>
      </c>
      <c r="D40" s="18">
        <v>1944.1</v>
      </c>
      <c r="E40" s="14" t="s">
        <v>14</v>
      </c>
      <c r="F40" s="14" t="s">
        <v>45</v>
      </c>
      <c r="G40" s="14" t="s">
        <v>111</v>
      </c>
      <c r="H40" s="14">
        <v>14</v>
      </c>
      <c r="I40" s="14">
        <v>12</v>
      </c>
      <c r="J40" s="37">
        <f t="shared" si="0"/>
        <v>3360</v>
      </c>
      <c r="K40" s="38"/>
    </row>
    <row r="41" s="2" customFormat="1" ht="24" customHeight="1" spans="1:11">
      <c r="A41" s="13">
        <v>39</v>
      </c>
      <c r="B41" s="14" t="s">
        <v>112</v>
      </c>
      <c r="C41" s="14" t="s">
        <v>13</v>
      </c>
      <c r="D41" s="15">
        <v>1956.6</v>
      </c>
      <c r="E41" s="14" t="s">
        <v>113</v>
      </c>
      <c r="F41" s="14" t="s">
        <v>75</v>
      </c>
      <c r="G41" s="14" t="s">
        <v>111</v>
      </c>
      <c r="H41" s="14">
        <v>14</v>
      </c>
      <c r="I41" s="14">
        <v>12</v>
      </c>
      <c r="J41" s="37">
        <f t="shared" si="0"/>
        <v>3360</v>
      </c>
      <c r="K41" s="38"/>
    </row>
    <row r="42" s="2" customFormat="1" ht="24" customHeight="1" spans="1:11">
      <c r="A42" s="13">
        <v>40</v>
      </c>
      <c r="B42" s="14" t="s">
        <v>114</v>
      </c>
      <c r="C42" s="14" t="s">
        <v>13</v>
      </c>
      <c r="D42" s="15">
        <v>1941.1</v>
      </c>
      <c r="E42" s="14" t="s">
        <v>14</v>
      </c>
      <c r="F42" s="14" t="s">
        <v>33</v>
      </c>
      <c r="G42" s="14" t="s">
        <v>115</v>
      </c>
      <c r="H42" s="14">
        <v>13</v>
      </c>
      <c r="I42" s="14">
        <v>12</v>
      </c>
      <c r="J42" s="37">
        <f t="shared" si="0"/>
        <v>3120</v>
      </c>
      <c r="K42" s="38"/>
    </row>
    <row r="43" s="2" customFormat="1" ht="24" customHeight="1" spans="1:11">
      <c r="A43" s="13">
        <v>41</v>
      </c>
      <c r="B43" s="14" t="s">
        <v>116</v>
      </c>
      <c r="C43" s="14" t="s">
        <v>13</v>
      </c>
      <c r="D43" s="15">
        <v>1939.8</v>
      </c>
      <c r="E43" s="14" t="s">
        <v>14</v>
      </c>
      <c r="F43" s="14" t="s">
        <v>53</v>
      </c>
      <c r="G43" s="14" t="s">
        <v>117</v>
      </c>
      <c r="H43" s="14">
        <v>13</v>
      </c>
      <c r="I43" s="14">
        <v>12</v>
      </c>
      <c r="J43" s="37">
        <f t="shared" si="0"/>
        <v>3120</v>
      </c>
      <c r="K43" s="38"/>
    </row>
    <row r="44" s="2" customFormat="1" ht="24" customHeight="1" spans="1:11">
      <c r="A44" s="13">
        <v>42</v>
      </c>
      <c r="B44" s="14" t="s">
        <v>118</v>
      </c>
      <c r="C44" s="14" t="s">
        <v>13</v>
      </c>
      <c r="D44" s="15">
        <v>1944.7</v>
      </c>
      <c r="E44" s="26" t="s">
        <v>14</v>
      </c>
      <c r="F44" s="26" t="s">
        <v>96</v>
      </c>
      <c r="G44" s="14" t="s">
        <v>119</v>
      </c>
      <c r="H44" s="14">
        <v>12</v>
      </c>
      <c r="I44" s="14">
        <v>12</v>
      </c>
      <c r="J44" s="37">
        <f t="shared" si="0"/>
        <v>2880</v>
      </c>
      <c r="K44" s="38"/>
    </row>
    <row r="45" s="2" customFormat="1" ht="24" customHeight="1" spans="1:11">
      <c r="A45" s="13">
        <v>43</v>
      </c>
      <c r="B45" s="14" t="s">
        <v>120</v>
      </c>
      <c r="C45" s="14" t="s">
        <v>13</v>
      </c>
      <c r="D45" s="15">
        <v>1954.2</v>
      </c>
      <c r="E45" s="26" t="s">
        <v>14</v>
      </c>
      <c r="F45" s="14" t="s">
        <v>121</v>
      </c>
      <c r="G45" s="14" t="s">
        <v>122</v>
      </c>
      <c r="H45" s="14">
        <v>12</v>
      </c>
      <c r="I45" s="14">
        <v>12</v>
      </c>
      <c r="J45" s="37">
        <f t="shared" si="0"/>
        <v>2880</v>
      </c>
      <c r="K45" s="38"/>
    </row>
    <row r="46" s="2" customFormat="1" ht="24" customHeight="1" spans="1:11">
      <c r="A46" s="13">
        <v>44</v>
      </c>
      <c r="B46" s="14" t="s">
        <v>123</v>
      </c>
      <c r="C46" s="14" t="s">
        <v>13</v>
      </c>
      <c r="D46" s="15">
        <v>1955.12</v>
      </c>
      <c r="E46" s="14" t="s">
        <v>14</v>
      </c>
      <c r="F46" s="14" t="s">
        <v>124</v>
      </c>
      <c r="G46" s="14" t="s">
        <v>125</v>
      </c>
      <c r="H46" s="14">
        <v>11</v>
      </c>
      <c r="I46" s="14">
        <v>12</v>
      </c>
      <c r="J46" s="37">
        <f t="shared" si="0"/>
        <v>2640</v>
      </c>
      <c r="K46" s="38"/>
    </row>
    <row r="47" s="2" customFormat="1" ht="24" customHeight="1" spans="1:11">
      <c r="A47" s="13">
        <v>45</v>
      </c>
      <c r="B47" s="14" t="s">
        <v>126</v>
      </c>
      <c r="C47" s="14" t="s">
        <v>13</v>
      </c>
      <c r="D47" s="18">
        <v>1935.1</v>
      </c>
      <c r="E47" s="14" t="s">
        <v>14</v>
      </c>
      <c r="F47" s="14" t="s">
        <v>45</v>
      </c>
      <c r="G47" s="14" t="s">
        <v>127</v>
      </c>
      <c r="H47" s="14">
        <v>11</v>
      </c>
      <c r="I47" s="14">
        <v>12</v>
      </c>
      <c r="J47" s="37">
        <f t="shared" si="0"/>
        <v>2640</v>
      </c>
      <c r="K47" s="38"/>
    </row>
    <row r="48" s="2" customFormat="1" ht="24" customHeight="1" spans="1:11">
      <c r="A48" s="13">
        <v>46</v>
      </c>
      <c r="B48" s="14" t="s">
        <v>128</v>
      </c>
      <c r="C48" s="14" t="s">
        <v>44</v>
      </c>
      <c r="D48" s="15">
        <v>1943.4</v>
      </c>
      <c r="E48" s="14" t="s">
        <v>14</v>
      </c>
      <c r="F48" s="14" t="s">
        <v>45</v>
      </c>
      <c r="G48" s="14" t="s">
        <v>127</v>
      </c>
      <c r="H48" s="14">
        <v>11</v>
      </c>
      <c r="I48" s="43">
        <v>12</v>
      </c>
      <c r="J48" s="44">
        <f t="shared" si="0"/>
        <v>2640</v>
      </c>
      <c r="K48" s="38"/>
    </row>
    <row r="49" s="2" customFormat="1" ht="24" customHeight="1" spans="1:11">
      <c r="A49" s="13">
        <v>47</v>
      </c>
      <c r="B49" s="14" t="s">
        <v>129</v>
      </c>
      <c r="C49" s="14" t="s">
        <v>13</v>
      </c>
      <c r="D49" s="15">
        <v>1954.2</v>
      </c>
      <c r="E49" s="14" t="s">
        <v>89</v>
      </c>
      <c r="F49" s="14" t="s">
        <v>89</v>
      </c>
      <c r="G49" s="14" t="s">
        <v>130</v>
      </c>
      <c r="H49" s="14">
        <v>11</v>
      </c>
      <c r="I49" s="14">
        <v>12</v>
      </c>
      <c r="J49" s="37">
        <f t="shared" si="0"/>
        <v>2640</v>
      </c>
      <c r="K49" s="38"/>
    </row>
    <row r="50" s="2" customFormat="1" ht="24" customHeight="1" spans="1:11">
      <c r="A50" s="13">
        <v>48</v>
      </c>
      <c r="B50" s="26" t="s">
        <v>131</v>
      </c>
      <c r="C50" s="26" t="s">
        <v>13</v>
      </c>
      <c r="D50" s="28">
        <v>1956.1</v>
      </c>
      <c r="E50" s="26" t="s">
        <v>132</v>
      </c>
      <c r="F50" s="26" t="s">
        <v>75</v>
      </c>
      <c r="G50" s="26" t="s">
        <v>133</v>
      </c>
      <c r="H50" s="26">
        <v>10</v>
      </c>
      <c r="I50" s="14">
        <v>12</v>
      </c>
      <c r="J50" s="37">
        <f t="shared" si="0"/>
        <v>2400</v>
      </c>
      <c r="K50" s="38"/>
    </row>
    <row r="51" s="2" customFormat="1" ht="24" customHeight="1" spans="1:11">
      <c r="A51" s="13">
        <v>49</v>
      </c>
      <c r="B51" s="14" t="s">
        <v>134</v>
      </c>
      <c r="C51" s="14" t="s">
        <v>13</v>
      </c>
      <c r="D51" s="15">
        <v>1955.4</v>
      </c>
      <c r="E51" s="26" t="s">
        <v>14</v>
      </c>
      <c r="F51" s="14" t="s">
        <v>135</v>
      </c>
      <c r="G51" s="14" t="s">
        <v>136</v>
      </c>
      <c r="H51" s="14">
        <v>6</v>
      </c>
      <c r="I51" s="14">
        <v>12</v>
      </c>
      <c r="J51" s="37">
        <f t="shared" si="0"/>
        <v>1440</v>
      </c>
      <c r="K51" s="38"/>
    </row>
    <row r="52" s="2" customFormat="1" ht="24" customHeight="1" spans="1:11">
      <c r="A52" s="13">
        <v>50</v>
      </c>
      <c r="B52" s="14" t="s">
        <v>137</v>
      </c>
      <c r="C52" s="14" t="s">
        <v>13</v>
      </c>
      <c r="D52" s="18">
        <v>1956.1</v>
      </c>
      <c r="E52" s="14" t="s">
        <v>14</v>
      </c>
      <c r="F52" s="14" t="s">
        <v>45</v>
      </c>
      <c r="G52" s="14" t="s">
        <v>138</v>
      </c>
      <c r="H52" s="14">
        <v>5</v>
      </c>
      <c r="I52" s="14">
        <v>12</v>
      </c>
      <c r="J52" s="37">
        <f t="shared" si="0"/>
        <v>1200</v>
      </c>
      <c r="K52" s="38"/>
    </row>
    <row r="53" s="2" customFormat="1" ht="24" customHeight="1" spans="1:11">
      <c r="A53" s="13">
        <v>51</v>
      </c>
      <c r="B53" s="14" t="s">
        <v>139</v>
      </c>
      <c r="C53" s="14" t="s">
        <v>13</v>
      </c>
      <c r="D53" s="15">
        <v>1957.8</v>
      </c>
      <c r="E53" s="14" t="s">
        <v>14</v>
      </c>
      <c r="F53" s="14" t="s">
        <v>53</v>
      </c>
      <c r="G53" s="14" t="s">
        <v>79</v>
      </c>
      <c r="H53" s="14">
        <v>20</v>
      </c>
      <c r="I53" s="14">
        <v>12</v>
      </c>
      <c r="J53" s="37">
        <f t="shared" si="0"/>
        <v>4800</v>
      </c>
      <c r="K53" s="45"/>
    </row>
    <row r="54" s="2" customFormat="1" ht="24" customHeight="1" spans="1:11">
      <c r="A54" s="13">
        <v>52</v>
      </c>
      <c r="B54" s="14" t="s">
        <v>140</v>
      </c>
      <c r="C54" s="14" t="s">
        <v>13</v>
      </c>
      <c r="D54" s="15">
        <v>1957.1</v>
      </c>
      <c r="E54" s="14" t="s">
        <v>14</v>
      </c>
      <c r="F54" s="14" t="s">
        <v>141</v>
      </c>
      <c r="G54" s="14" t="s">
        <v>142</v>
      </c>
      <c r="H54" s="14">
        <v>16</v>
      </c>
      <c r="I54" s="14">
        <v>12</v>
      </c>
      <c r="J54" s="37">
        <f t="shared" si="0"/>
        <v>3840</v>
      </c>
      <c r="K54" s="46"/>
    </row>
    <row r="55" s="3" customFormat="1" ht="24" customHeight="1" spans="1:11">
      <c r="A55" s="19">
        <v>53</v>
      </c>
      <c r="B55" s="20" t="s">
        <v>143</v>
      </c>
      <c r="C55" s="20" t="s">
        <v>13</v>
      </c>
      <c r="D55" s="29">
        <v>1957.3</v>
      </c>
      <c r="E55" s="20" t="s">
        <v>14</v>
      </c>
      <c r="F55" s="20" t="s">
        <v>48</v>
      </c>
      <c r="G55" s="20" t="s">
        <v>144</v>
      </c>
      <c r="H55" s="20">
        <v>15</v>
      </c>
      <c r="I55" s="20">
        <v>12</v>
      </c>
      <c r="J55" s="40">
        <f t="shared" si="0"/>
        <v>3600</v>
      </c>
      <c r="K55" s="47"/>
    </row>
    <row r="56" s="2" customFormat="1" ht="24" customHeight="1" spans="1:11">
      <c r="A56" s="13">
        <v>54</v>
      </c>
      <c r="B56" s="14" t="s">
        <v>145</v>
      </c>
      <c r="C56" s="14" t="s">
        <v>44</v>
      </c>
      <c r="D56" s="15">
        <v>1957.4</v>
      </c>
      <c r="E56" s="26" t="s">
        <v>14</v>
      </c>
      <c r="F56" s="14" t="s">
        <v>135</v>
      </c>
      <c r="G56" s="14" t="s">
        <v>146</v>
      </c>
      <c r="H56" s="14">
        <v>12</v>
      </c>
      <c r="I56" s="14">
        <v>12</v>
      </c>
      <c r="J56" s="37">
        <f t="shared" si="0"/>
        <v>2880</v>
      </c>
      <c r="K56" s="46"/>
    </row>
    <row r="57" s="2" customFormat="1" ht="24" customHeight="1" spans="1:11">
      <c r="A57" s="13">
        <v>55</v>
      </c>
      <c r="B57" s="26" t="s">
        <v>147</v>
      </c>
      <c r="C57" s="26" t="s">
        <v>13</v>
      </c>
      <c r="D57" s="27">
        <v>1957.1</v>
      </c>
      <c r="E57" s="26" t="s">
        <v>14</v>
      </c>
      <c r="F57" s="26" t="s">
        <v>56</v>
      </c>
      <c r="G57" s="26" t="s">
        <v>148</v>
      </c>
      <c r="H57" s="26">
        <v>7</v>
      </c>
      <c r="I57" s="26">
        <v>12</v>
      </c>
      <c r="J57" s="37">
        <f t="shared" si="0"/>
        <v>1680</v>
      </c>
      <c r="K57" s="46"/>
    </row>
    <row r="58" s="2" customFormat="1" ht="24" customHeight="1" spans="1:11">
      <c r="A58" s="13">
        <v>56</v>
      </c>
      <c r="B58" s="14" t="s">
        <v>149</v>
      </c>
      <c r="C58" s="14" t="s">
        <v>13</v>
      </c>
      <c r="D58" s="15">
        <v>1957.11</v>
      </c>
      <c r="E58" s="14" t="s">
        <v>14</v>
      </c>
      <c r="F58" s="14" t="s">
        <v>150</v>
      </c>
      <c r="G58" s="14" t="s">
        <v>151</v>
      </c>
      <c r="H58" s="14">
        <v>7</v>
      </c>
      <c r="I58" s="14">
        <v>12</v>
      </c>
      <c r="J58" s="37">
        <f t="shared" si="0"/>
        <v>1680</v>
      </c>
      <c r="K58" s="45"/>
    </row>
    <row r="59" s="2" customFormat="1" ht="25" customHeight="1" spans="1:11">
      <c r="A59" s="13">
        <v>57</v>
      </c>
      <c r="B59" s="14" t="s">
        <v>152</v>
      </c>
      <c r="C59" s="14" t="s">
        <v>13</v>
      </c>
      <c r="D59" s="18">
        <v>1958.1</v>
      </c>
      <c r="E59" s="26" t="s">
        <v>14</v>
      </c>
      <c r="F59" s="14" t="s">
        <v>135</v>
      </c>
      <c r="G59" s="30" t="s">
        <v>153</v>
      </c>
      <c r="H59" s="14">
        <v>20</v>
      </c>
      <c r="I59" s="23">
        <v>12</v>
      </c>
      <c r="J59" s="37">
        <f t="shared" si="0"/>
        <v>4800</v>
      </c>
      <c r="K59" s="48"/>
    </row>
    <row r="60" s="2" customFormat="1" ht="25" customHeight="1" spans="1:11">
      <c r="A60" s="13">
        <v>58</v>
      </c>
      <c r="B60" s="13" t="s">
        <v>154</v>
      </c>
      <c r="C60" s="13" t="s">
        <v>13</v>
      </c>
      <c r="D60" s="31">
        <v>1958.4</v>
      </c>
      <c r="E60" s="13" t="s">
        <v>29</v>
      </c>
      <c r="F60" s="13" t="s">
        <v>155</v>
      </c>
      <c r="G60" s="13" t="s">
        <v>156</v>
      </c>
      <c r="H60" s="32">
        <v>20</v>
      </c>
      <c r="I60" s="32">
        <v>12</v>
      </c>
      <c r="J60" s="37">
        <f t="shared" si="0"/>
        <v>4800</v>
      </c>
      <c r="K60" s="48"/>
    </row>
    <row r="61" s="2" customFormat="1" ht="25" customHeight="1" spans="1:11">
      <c r="A61" s="13">
        <v>59</v>
      </c>
      <c r="B61" s="13" t="s">
        <v>157</v>
      </c>
      <c r="C61" s="13" t="s">
        <v>13</v>
      </c>
      <c r="D61" s="31">
        <v>1958.6</v>
      </c>
      <c r="E61" s="13" t="s">
        <v>14</v>
      </c>
      <c r="F61" s="13" t="s">
        <v>103</v>
      </c>
      <c r="G61" s="13" t="s">
        <v>158</v>
      </c>
      <c r="H61" s="32">
        <v>17</v>
      </c>
      <c r="I61" s="32">
        <v>12</v>
      </c>
      <c r="J61" s="37">
        <v>4080</v>
      </c>
      <c r="K61" s="48"/>
    </row>
    <row r="62" ht="25" customHeight="1" spans="1:11">
      <c r="A62" s="13">
        <v>60</v>
      </c>
      <c r="B62" s="13" t="s">
        <v>159</v>
      </c>
      <c r="C62" s="13" t="s">
        <v>13</v>
      </c>
      <c r="D62" s="31">
        <v>1958.5</v>
      </c>
      <c r="E62" s="33" t="s">
        <v>14</v>
      </c>
      <c r="F62" s="13" t="s">
        <v>100</v>
      </c>
      <c r="G62" s="13" t="s">
        <v>142</v>
      </c>
      <c r="H62" s="32">
        <v>16</v>
      </c>
      <c r="I62" s="32">
        <v>12</v>
      </c>
      <c r="J62" s="37">
        <f>H62*I62*20</f>
        <v>3840</v>
      </c>
      <c r="K62" s="48"/>
    </row>
    <row r="63" ht="25" customHeight="1" spans="1:11">
      <c r="A63" s="13">
        <v>61</v>
      </c>
      <c r="B63" s="14" t="s">
        <v>160</v>
      </c>
      <c r="C63" s="14" t="s">
        <v>13</v>
      </c>
      <c r="D63" s="34">
        <v>1943.9</v>
      </c>
      <c r="E63" s="14" t="s">
        <v>161</v>
      </c>
      <c r="F63" s="14" t="s">
        <v>161</v>
      </c>
      <c r="G63" s="22" t="s">
        <v>162</v>
      </c>
      <c r="H63" s="14">
        <v>15</v>
      </c>
      <c r="I63" s="14">
        <v>12</v>
      </c>
      <c r="J63" s="49">
        <v>3600</v>
      </c>
      <c r="K63" s="48"/>
    </row>
    <row r="64" ht="25" customHeight="1" spans="1:11">
      <c r="A64" s="13">
        <v>62</v>
      </c>
      <c r="B64" s="14" t="s">
        <v>163</v>
      </c>
      <c r="C64" s="14" t="s">
        <v>13</v>
      </c>
      <c r="D64" s="34">
        <v>1952.2</v>
      </c>
      <c r="E64" s="26" t="s">
        <v>164</v>
      </c>
      <c r="F64" s="14" t="s">
        <v>164</v>
      </c>
      <c r="G64" s="22" t="s">
        <v>165</v>
      </c>
      <c r="H64" s="14">
        <v>16</v>
      </c>
      <c r="I64" s="14">
        <v>12</v>
      </c>
      <c r="J64" s="49">
        <v>3840</v>
      </c>
      <c r="K64" s="48"/>
    </row>
    <row r="65" ht="25" customHeight="1" spans="1:11">
      <c r="A65" s="13">
        <v>63</v>
      </c>
      <c r="B65" s="14" t="s">
        <v>166</v>
      </c>
      <c r="C65" s="14" t="s">
        <v>44</v>
      </c>
      <c r="D65" s="34" t="s">
        <v>167</v>
      </c>
      <c r="E65" s="26" t="s">
        <v>168</v>
      </c>
      <c r="F65" s="14" t="s">
        <v>168</v>
      </c>
      <c r="G65" s="22" t="s">
        <v>169</v>
      </c>
      <c r="H65" s="14">
        <v>15</v>
      </c>
      <c r="I65" s="14">
        <v>12</v>
      </c>
      <c r="J65" s="49">
        <v>3600</v>
      </c>
      <c r="K65" s="48"/>
    </row>
    <row r="66" ht="25" customHeight="1" spans="1:11">
      <c r="A66" s="13">
        <v>64</v>
      </c>
      <c r="B66" s="14" t="s">
        <v>170</v>
      </c>
      <c r="C66" s="14" t="s">
        <v>44</v>
      </c>
      <c r="D66" s="34">
        <v>1943.12</v>
      </c>
      <c r="E66" s="14" t="s">
        <v>161</v>
      </c>
      <c r="F66" s="14" t="s">
        <v>161</v>
      </c>
      <c r="G66" s="22" t="s">
        <v>171</v>
      </c>
      <c r="H66" s="14">
        <v>14</v>
      </c>
      <c r="I66" s="14">
        <v>12</v>
      </c>
      <c r="J66" s="49">
        <v>3360</v>
      </c>
      <c r="K66" s="48"/>
    </row>
    <row r="67" ht="25" customHeight="1" spans="1:11">
      <c r="A67" s="13">
        <v>65</v>
      </c>
      <c r="B67" s="14" t="s">
        <v>172</v>
      </c>
      <c r="C67" s="14" t="s">
        <v>44</v>
      </c>
      <c r="D67" s="34">
        <v>1942.2</v>
      </c>
      <c r="E67" s="14" t="s">
        <v>161</v>
      </c>
      <c r="F67" s="14" t="s">
        <v>161</v>
      </c>
      <c r="G67" s="22" t="s">
        <v>173</v>
      </c>
      <c r="H67" s="14">
        <v>18</v>
      </c>
      <c r="I67" s="14">
        <v>12</v>
      </c>
      <c r="J67" s="49">
        <v>4320</v>
      </c>
      <c r="K67" s="48"/>
    </row>
    <row r="68" ht="25" customHeight="1" spans="1:11">
      <c r="A68" s="13">
        <v>66</v>
      </c>
      <c r="B68" s="14" t="s">
        <v>174</v>
      </c>
      <c r="C68" s="14" t="s">
        <v>13</v>
      </c>
      <c r="D68" s="23">
        <v>1953.6</v>
      </c>
      <c r="E68" s="14" t="s">
        <v>175</v>
      </c>
      <c r="F68" s="14" t="s">
        <v>176</v>
      </c>
      <c r="G68" s="22" t="s">
        <v>177</v>
      </c>
      <c r="H68" s="14">
        <v>10</v>
      </c>
      <c r="I68" s="34">
        <v>12</v>
      </c>
      <c r="J68" s="56">
        <v>2400</v>
      </c>
      <c r="K68" s="48"/>
    </row>
    <row r="69" ht="42.75" spans="1:11">
      <c r="A69" s="13">
        <v>67</v>
      </c>
      <c r="B69" s="14" t="s">
        <v>178</v>
      </c>
      <c r="C69" s="14" t="s">
        <v>44</v>
      </c>
      <c r="D69" s="23" t="s">
        <v>179</v>
      </c>
      <c r="E69" s="14" t="s">
        <v>180</v>
      </c>
      <c r="F69" s="14" t="s">
        <v>168</v>
      </c>
      <c r="G69" s="22" t="s">
        <v>181</v>
      </c>
      <c r="H69" s="14">
        <v>20</v>
      </c>
      <c r="I69" s="34" t="s">
        <v>182</v>
      </c>
      <c r="J69" s="56">
        <f>H69*20*I69</f>
        <v>4800</v>
      </c>
      <c r="K69" s="48"/>
    </row>
    <row r="70" ht="28.5" spans="1:11">
      <c r="A70" s="13">
        <v>68</v>
      </c>
      <c r="B70" s="14" t="s">
        <v>183</v>
      </c>
      <c r="C70" s="14" t="s">
        <v>13</v>
      </c>
      <c r="D70" s="15">
        <v>1953.11</v>
      </c>
      <c r="E70" s="26" t="s">
        <v>184</v>
      </c>
      <c r="F70" s="14" t="s">
        <v>185</v>
      </c>
      <c r="G70" s="14" t="s">
        <v>186</v>
      </c>
      <c r="H70" s="14">
        <v>8</v>
      </c>
      <c r="I70" s="51">
        <v>12</v>
      </c>
      <c r="J70" s="56">
        <f>H70*20*I70</f>
        <v>1920</v>
      </c>
      <c r="K70" s="48"/>
    </row>
    <row r="71" ht="25" customHeight="1" spans="1:11">
      <c r="A71" s="13">
        <v>69</v>
      </c>
      <c r="B71" s="13" t="s">
        <v>187</v>
      </c>
      <c r="C71" s="13" t="s">
        <v>13</v>
      </c>
      <c r="D71" s="31">
        <v>1959.2</v>
      </c>
      <c r="E71" s="13" t="s">
        <v>14</v>
      </c>
      <c r="F71" s="13" t="s">
        <v>57</v>
      </c>
      <c r="G71" s="14" t="s">
        <v>188</v>
      </c>
      <c r="H71" s="32">
        <v>20</v>
      </c>
      <c r="I71" s="32">
        <v>12</v>
      </c>
      <c r="J71" s="37">
        <f>SUM(H71*I71*20)</f>
        <v>4800</v>
      </c>
      <c r="K71" s="57"/>
    </row>
    <row r="72" s="4" customFormat="1" ht="27" customHeight="1" spans="1:11">
      <c r="A72" s="19">
        <v>70</v>
      </c>
      <c r="B72" s="20" t="s">
        <v>189</v>
      </c>
      <c r="C72" s="20" t="s">
        <v>13</v>
      </c>
      <c r="D72" s="29">
        <v>1959.11</v>
      </c>
      <c r="E72" s="20" t="s">
        <v>14</v>
      </c>
      <c r="F72" s="20" t="s">
        <v>48</v>
      </c>
      <c r="G72" s="20" t="s">
        <v>190</v>
      </c>
      <c r="H72" s="50">
        <v>18</v>
      </c>
      <c r="I72" s="50">
        <v>12</v>
      </c>
      <c r="J72" s="40">
        <f t="shared" ref="J72:J78" si="1">H72*I72*20</f>
        <v>4320</v>
      </c>
      <c r="K72" s="58"/>
    </row>
    <row r="73" ht="28.5" spans="1:11">
      <c r="A73" s="13">
        <v>71</v>
      </c>
      <c r="B73" s="14" t="s">
        <v>191</v>
      </c>
      <c r="C73" s="14" t="s">
        <v>13</v>
      </c>
      <c r="D73" s="15" t="s">
        <v>192</v>
      </c>
      <c r="E73" s="14" t="s">
        <v>193</v>
      </c>
      <c r="F73" s="14" t="s">
        <v>161</v>
      </c>
      <c r="G73" s="14" t="s">
        <v>194</v>
      </c>
      <c r="H73" s="14">
        <v>16</v>
      </c>
      <c r="I73" s="59">
        <v>12</v>
      </c>
      <c r="J73" s="37">
        <f t="shared" si="1"/>
        <v>3840</v>
      </c>
      <c r="K73" s="57"/>
    </row>
    <row r="74" ht="28.5" spans="1:11">
      <c r="A74" s="13">
        <v>72</v>
      </c>
      <c r="B74" s="14" t="s">
        <v>195</v>
      </c>
      <c r="C74" s="14" t="s">
        <v>13</v>
      </c>
      <c r="D74" s="15" t="s">
        <v>196</v>
      </c>
      <c r="E74" s="14" t="s">
        <v>197</v>
      </c>
      <c r="F74" s="14" t="s">
        <v>198</v>
      </c>
      <c r="G74" s="14" t="s">
        <v>199</v>
      </c>
      <c r="H74" s="14">
        <v>20</v>
      </c>
      <c r="I74" s="60">
        <v>12</v>
      </c>
      <c r="J74" s="44">
        <v>4800</v>
      </c>
      <c r="K74" s="57"/>
    </row>
    <row r="75" ht="27" spans="1:11">
      <c r="A75" s="13">
        <v>73</v>
      </c>
      <c r="B75" s="51" t="s">
        <v>200</v>
      </c>
      <c r="C75" s="48" t="s">
        <v>44</v>
      </c>
      <c r="D75" s="48" t="s">
        <v>201</v>
      </c>
      <c r="E75" s="52" t="s">
        <v>202</v>
      </c>
      <c r="F75" s="51" t="s">
        <v>203</v>
      </c>
      <c r="G75" s="48" t="s">
        <v>204</v>
      </c>
      <c r="H75" s="51">
        <v>20</v>
      </c>
      <c r="I75" s="51">
        <v>12</v>
      </c>
      <c r="J75" s="37">
        <f t="shared" si="1"/>
        <v>4800</v>
      </c>
      <c r="K75" s="61"/>
    </row>
    <row r="76" ht="27" customHeight="1" spans="1:12">
      <c r="A76" s="13">
        <v>74</v>
      </c>
      <c r="B76" s="14" t="s">
        <v>205</v>
      </c>
      <c r="C76" s="14" t="s">
        <v>13</v>
      </c>
      <c r="D76" s="15">
        <v>1960.5</v>
      </c>
      <c r="E76" s="14" t="s">
        <v>14</v>
      </c>
      <c r="F76" s="14" t="s">
        <v>48</v>
      </c>
      <c r="G76" s="14" t="s">
        <v>188</v>
      </c>
      <c r="H76" s="14">
        <v>20</v>
      </c>
      <c r="I76" s="36">
        <v>12</v>
      </c>
      <c r="J76" s="62">
        <f t="shared" si="1"/>
        <v>4800</v>
      </c>
      <c r="K76" s="63"/>
      <c r="L76" s="6"/>
    </row>
    <row r="77" ht="27" customHeight="1" spans="1:12">
      <c r="A77" s="13">
        <v>75</v>
      </c>
      <c r="B77" s="14" t="s">
        <v>206</v>
      </c>
      <c r="C77" s="14" t="s">
        <v>13</v>
      </c>
      <c r="D77" s="15">
        <v>1960.6</v>
      </c>
      <c r="E77" s="14" t="s">
        <v>207</v>
      </c>
      <c r="F77" s="14" t="s">
        <v>75</v>
      </c>
      <c r="G77" s="14" t="s">
        <v>208</v>
      </c>
      <c r="H77" s="14">
        <v>17</v>
      </c>
      <c r="I77" s="36">
        <v>12</v>
      </c>
      <c r="J77" s="62">
        <f t="shared" si="1"/>
        <v>4080</v>
      </c>
      <c r="K77" s="63"/>
      <c r="L77" s="6"/>
    </row>
    <row r="78" ht="27" customHeight="1" spans="1:12">
      <c r="A78" s="13">
        <v>76</v>
      </c>
      <c r="B78" s="14" t="s">
        <v>209</v>
      </c>
      <c r="C78" s="14" t="s">
        <v>13</v>
      </c>
      <c r="D78" s="15">
        <v>1960.3</v>
      </c>
      <c r="E78" s="14" t="s">
        <v>14</v>
      </c>
      <c r="F78" s="14" t="s">
        <v>53</v>
      </c>
      <c r="G78" s="14" t="s">
        <v>210</v>
      </c>
      <c r="H78" s="14">
        <v>8</v>
      </c>
      <c r="I78" s="36">
        <v>12</v>
      </c>
      <c r="J78" s="62">
        <f t="shared" si="1"/>
        <v>1920</v>
      </c>
      <c r="K78" s="63"/>
      <c r="L78" s="6"/>
    </row>
    <row r="79" ht="27" customHeight="1" spans="1:12">
      <c r="A79" s="13">
        <v>77</v>
      </c>
      <c r="B79" s="14" t="s">
        <v>211</v>
      </c>
      <c r="C79" s="14" t="s">
        <v>13</v>
      </c>
      <c r="D79" s="15">
        <v>1959.5</v>
      </c>
      <c r="E79" s="14" t="s">
        <v>212</v>
      </c>
      <c r="F79" s="14" t="s">
        <v>212</v>
      </c>
      <c r="G79" s="14" t="s">
        <v>213</v>
      </c>
      <c r="H79" s="14">
        <v>20</v>
      </c>
      <c r="I79" s="36">
        <v>12</v>
      </c>
      <c r="J79" s="64">
        <v>4800</v>
      </c>
      <c r="K79" s="63"/>
      <c r="L79" s="6"/>
    </row>
    <row r="80" ht="27" customHeight="1" spans="1:12">
      <c r="A80" s="13">
        <v>78</v>
      </c>
      <c r="B80" s="14" t="s">
        <v>214</v>
      </c>
      <c r="C80" s="14" t="s">
        <v>13</v>
      </c>
      <c r="D80" s="15" t="s">
        <v>215</v>
      </c>
      <c r="E80" s="14" t="s">
        <v>216</v>
      </c>
      <c r="F80" s="14" t="s">
        <v>217</v>
      </c>
      <c r="G80" s="14" t="s">
        <v>218</v>
      </c>
      <c r="H80" s="14">
        <v>20</v>
      </c>
      <c r="I80" s="36">
        <v>12</v>
      </c>
      <c r="J80" s="64">
        <v>4800</v>
      </c>
      <c r="K80" s="63"/>
      <c r="L80" s="6"/>
    </row>
    <row r="81" s="4" customFormat="1" ht="32" customHeight="1" spans="1:12">
      <c r="A81" s="53">
        <v>79</v>
      </c>
      <c r="B81" s="54" t="s">
        <v>219</v>
      </c>
      <c r="C81" s="54" t="s">
        <v>13</v>
      </c>
      <c r="D81" s="55">
        <v>1960.12</v>
      </c>
      <c r="E81" s="54" t="s">
        <v>14</v>
      </c>
      <c r="F81" s="54" t="s">
        <v>45</v>
      </c>
      <c r="G81" s="54" t="s">
        <v>220</v>
      </c>
      <c r="H81" s="54">
        <v>8</v>
      </c>
      <c r="I81" s="65">
        <v>12</v>
      </c>
      <c r="J81" s="66">
        <v>1920</v>
      </c>
      <c r="K81" s="67"/>
      <c r="L81" s="68"/>
    </row>
    <row r="82" s="5" customFormat="1" ht="26" customHeight="1" spans="1:12">
      <c r="A82" s="13">
        <v>80</v>
      </c>
      <c r="B82" s="13" t="s">
        <v>221</v>
      </c>
      <c r="C82" s="13" t="s">
        <v>44</v>
      </c>
      <c r="D82" s="13">
        <v>1962.6</v>
      </c>
      <c r="E82" s="13" t="s">
        <v>14</v>
      </c>
      <c r="F82" s="13" t="s">
        <v>135</v>
      </c>
      <c r="G82" s="13" t="s">
        <v>222</v>
      </c>
      <c r="H82" s="13">
        <v>13</v>
      </c>
      <c r="I82" s="13">
        <v>6</v>
      </c>
      <c r="J82" s="62">
        <v>1560</v>
      </c>
      <c r="K82" s="36"/>
      <c r="L82" s="69"/>
    </row>
    <row r="83" s="5" customFormat="1" ht="25" customHeight="1" spans="1:12">
      <c r="A83" s="13">
        <v>81</v>
      </c>
      <c r="B83" s="13" t="s">
        <v>223</v>
      </c>
      <c r="C83" s="13" t="s">
        <v>13</v>
      </c>
      <c r="D83" s="13">
        <v>1962.1</v>
      </c>
      <c r="E83" s="13" t="s">
        <v>224</v>
      </c>
      <c r="F83" s="13" t="s">
        <v>176</v>
      </c>
      <c r="G83" s="13" t="s">
        <v>156</v>
      </c>
      <c r="H83" s="13">
        <v>20</v>
      </c>
      <c r="I83" s="13">
        <v>11</v>
      </c>
      <c r="J83" s="62">
        <v>4400</v>
      </c>
      <c r="K83" s="36"/>
      <c r="L83" s="69"/>
    </row>
    <row r="84" s="5" customFormat="1" ht="25" customHeight="1" spans="1:12">
      <c r="A84" s="13">
        <v>82</v>
      </c>
      <c r="B84" s="13" t="s">
        <v>225</v>
      </c>
      <c r="C84" s="13" t="s">
        <v>44</v>
      </c>
      <c r="D84" s="13">
        <v>1962.4</v>
      </c>
      <c r="E84" s="13" t="s">
        <v>14</v>
      </c>
      <c r="F84" s="13" t="s">
        <v>135</v>
      </c>
      <c r="G84" s="13" t="s">
        <v>226</v>
      </c>
      <c r="H84" s="13">
        <v>14</v>
      </c>
      <c r="I84" s="13">
        <v>8</v>
      </c>
      <c r="J84" s="62">
        <v>2240</v>
      </c>
      <c r="K84" s="36"/>
      <c r="L84" s="69"/>
    </row>
    <row r="85" s="5" customFormat="1" ht="24" customHeight="1" spans="1:12">
      <c r="A85" s="13">
        <v>83</v>
      </c>
      <c r="B85" s="13" t="s">
        <v>227</v>
      </c>
      <c r="C85" s="13" t="s">
        <v>13</v>
      </c>
      <c r="D85" s="13">
        <v>1962.5</v>
      </c>
      <c r="E85" s="13" t="s">
        <v>228</v>
      </c>
      <c r="F85" s="13" t="s">
        <v>56</v>
      </c>
      <c r="G85" s="13" t="s">
        <v>142</v>
      </c>
      <c r="H85" s="13">
        <v>16</v>
      </c>
      <c r="I85" s="13">
        <v>7</v>
      </c>
      <c r="J85" s="62">
        <v>2560</v>
      </c>
      <c r="K85" s="36"/>
      <c r="L85" s="69"/>
    </row>
    <row r="86" s="5" customFormat="1" ht="14.25" spans="1:12">
      <c r="A86" s="13" t="s">
        <v>229</v>
      </c>
      <c r="B86" s="13"/>
      <c r="C86" s="13"/>
      <c r="D86" s="13"/>
      <c r="E86" s="13"/>
      <c r="F86" s="13"/>
      <c r="G86" s="13"/>
      <c r="H86" s="13"/>
      <c r="I86" s="13"/>
      <c r="J86" s="62">
        <f>SUM(J3:J85)</f>
        <v>319880</v>
      </c>
      <c r="K86" s="36"/>
      <c r="L86" s="69"/>
    </row>
  </sheetData>
  <autoFilter ref="A1:K86">
    <extLst/>
  </autoFilter>
  <mergeCells count="2">
    <mergeCell ref="A1:K1"/>
    <mergeCell ref="A86:I86"/>
  </mergeCells>
  <printOptions horizontalCentered="1" verticalCentered="1"/>
  <pageMargins left="0.393055555555556" right="0.393055555555556" top="0.802777777777778" bottom="0.668055555555556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2021年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K～</cp:lastModifiedBy>
  <dcterms:created xsi:type="dcterms:W3CDTF">2023-04-25T03:09:00Z</dcterms:created>
  <dcterms:modified xsi:type="dcterms:W3CDTF">2023-04-27T02:04:58Z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D6CC2B7986B44575B873525DB1785041_13</vt:lpwstr>
  </property>
  <property fmtid="{D5CDD505-2E9C-101B-9397-08002B2CF9AE}" pid="3" name="KSOProductBuildVer">
    <vt:lpwstr>2052-11.1.0.14036</vt:lpwstr>
  </property>
</Properties>
</file>