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5.28" sheetId="13" r:id="rId1"/>
  </sheets>
  <definedNames>
    <definedName name="_xlnm._FilterDatabase" localSheetId="0" hidden="1">'5.28'!$A$5:$G$80</definedName>
    <definedName name="_xlnm.Print_Titles" localSheetId="0">'5.28'!$2:$5</definedName>
  </definedNames>
  <calcPr calcId="144525" concurrentCalc="0"/>
</workbook>
</file>

<file path=xl/sharedStrings.xml><?xml version="1.0" encoding="utf-8"?>
<sst xmlns="http://schemas.openxmlformats.org/spreadsheetml/2006/main" count="277" uniqueCount="183">
  <si>
    <t>附件：</t>
  </si>
  <si>
    <t>调整下达2022年度财政涉农整合资金项目预算指标情况表</t>
  </si>
  <si>
    <t>单位：万元</t>
  </si>
  <si>
    <t>序号</t>
  </si>
  <si>
    <t>项目名称</t>
  </si>
  <si>
    <t>预下达资金情况</t>
  </si>
  <si>
    <t>资金名称</t>
  </si>
  <si>
    <t>调整后资金情况</t>
  </si>
  <si>
    <t>责任部门</t>
  </si>
  <si>
    <t>整合资金合计</t>
  </si>
  <si>
    <t>交通局小计</t>
  </si>
  <si>
    <t>2021年第一批农村道路及桥梁建设项目</t>
  </si>
  <si>
    <t>关于提前下达省级财政衔接推进乡村振兴补助资金预算的通知，冀财农[2021]143号，1000万元。</t>
  </si>
  <si>
    <t>关于提前下达省级财政衔接推进乡村振兴补助资金预算的通知，冀财农[2021]143号，1000万元：关于提前下达2022年中央农业资源及生态保护补助资金预算的通知冀财农[2021]135号1262万元。</t>
  </si>
  <si>
    <t>交通局</t>
  </si>
  <si>
    <t>元宝洼至大西沟农村道路建设项目</t>
  </si>
  <si>
    <t>关于提前下达省级财政衔接推进乡村振兴补助资金预算的通知，冀财农[2021]143号，571.64万元。</t>
  </si>
  <si>
    <t>关于提前下达省级财政衔接推进乡村振兴补助资金预算的通知，冀财农[2021]143号，839.98万元：关于提前下达2022年中央农业资源及生态保护补助资金预算的通知冀财农[2021]135号220.02万元。</t>
  </si>
  <si>
    <t>张石线至永北农村道路建设项目</t>
  </si>
  <si>
    <t>关于提前下达省级财政衔接推进乡村振兴补助资金预算的通知，冀财农[2021]143号，933万元。</t>
  </si>
  <si>
    <t>甘沟门大桥建设项目</t>
  </si>
  <si>
    <t>关于提前下达省级财政衔接推进乡村振兴补助资金预算的通知，冀财农[2021]143号，340万元。</t>
  </si>
  <si>
    <t>四合永镇营子大桥建设项目</t>
  </si>
  <si>
    <t>关于提前下达省级财政衔接推进乡村振兴补助资金预算的通知，冀财农[2021]143号，200万元。</t>
  </si>
  <si>
    <t>2022年农村道路建设项目</t>
  </si>
  <si>
    <t>关于提前下达省级财政衔接推进乡村振兴补助资金预算的通知，冀财农[2021]143号，1371万元。</t>
  </si>
  <si>
    <t>关于提前下达省级财政衔接推进乡村振兴补助资金预算的通知，冀财农[2021]143号，1102.66万元。</t>
  </si>
  <si>
    <t>2022年第一批农村道路及桥梁建设项目</t>
  </si>
  <si>
    <t>小锥子山至大唤起农村道路建设项目</t>
  </si>
  <si>
    <t>水务局小计</t>
  </si>
  <si>
    <t>围场县2022年农田保护项目</t>
  </si>
  <si>
    <t>关于提前下达省级财政衔接推进乡村振兴补助资金预算的通知，冀财农[2021]143号，866万元。</t>
  </si>
  <si>
    <t>水务局</t>
  </si>
  <si>
    <t>围场县金钱莫里山洪沟治理项目</t>
  </si>
  <si>
    <t>关于提前下达省级财政衔接推进乡村振兴补助资金预算的通知，冀财农[2021]143号，300万元。</t>
  </si>
  <si>
    <t>阴河支流山湾子河河道综合治理项目</t>
  </si>
  <si>
    <t>关于提前下达省级财政衔接推进乡村振兴补助资金预算的通知，冀财农[2021]143号，120万元。</t>
  </si>
  <si>
    <t>围场县2022年农村人饮工程电力配套项目</t>
  </si>
  <si>
    <t>关于提前下达省级财政衔接推进乡村振兴补助资金预算的通知，冀财农[2021]143号，173万元。</t>
  </si>
  <si>
    <t>围场县2022年农村供水改造提升项目（民宿村、旅游村）</t>
  </si>
  <si>
    <t>关于提前下达省级财政衔接推进乡村振兴补助资金预算的通知，冀财农[2021]143号，345.20万元。</t>
  </si>
  <si>
    <t>围场县2022年农村供水改造提升项目（水质检测）</t>
  </si>
  <si>
    <t>关于提前下达省级财政衔接推进乡村振兴补助资金预算的通知，冀财农[2021]143号，636.59万元。</t>
  </si>
  <si>
    <t>围场县2022年农村供水改造提升项目（老旧工程改造）</t>
  </si>
  <si>
    <t>关于提前下达省级财政衔接推进乡村振兴补助资金预算的通知，冀财农[2021]143号，334.93万元。</t>
  </si>
  <si>
    <t>围场县2021年第二批饮水安全巩固提升工程</t>
  </si>
  <si>
    <t>关于提前下达省级财政衔接推进乡村振兴补助资金预算的通知，冀财农[2021]143号，1337.28万元。</t>
  </si>
  <si>
    <t>发改局小计</t>
  </si>
  <si>
    <t>2022年三义永乡三义永村桥梁建设项目</t>
  </si>
  <si>
    <t>关于提前下达中央财政衔接推进乡村振兴补助资金预算的通知，冀财农[2021]126号，82万元。</t>
  </si>
  <si>
    <t>关于提前下达中央财政衔接推进乡村振兴补助资金预算的通知，冀财农[2021]126号，82万元；关于提前下达2022年中央农业资源及生态保护补助资金预算的通知冀财农[2021]135号36.49万元。</t>
  </si>
  <si>
    <t>发改局</t>
  </si>
  <si>
    <t>2022年克勒沟镇元宝洼村桥梁建设项目</t>
  </si>
  <si>
    <t>关于提前下达中央财政衔接推进乡村振兴补助资金预算的通知，冀财农[2021]126号，109万元。</t>
  </si>
  <si>
    <t>关于提前下达中央财政衔接推进乡村振兴补助资金预算的通知，冀财农[2021]126号，109万元：关于提前下达2022年中央农业资源及生态保护补助资金预算的通知冀财农[2021]135号48.64万元。</t>
  </si>
  <si>
    <t>2022年克勒沟镇高家店村桥梁建设项目</t>
  </si>
  <si>
    <t>关于提前下达中央财政衔接推进乡村振兴补助资金预算的通知，冀财农[2021]126号，56万元。</t>
  </si>
  <si>
    <t>关于提前下达中央财政衔接推进乡村振兴补助资金预算的通知，冀财农[2021]126号，56万元；关于提前下达2022年中央农业资源及生态保护补助资金预算的通知冀财农[2021]135号24.89万元。</t>
  </si>
  <si>
    <t>2022年克勒沟镇毛大坝村桥梁建设项目</t>
  </si>
  <si>
    <t>关于提前下达中央财政衔接推进乡村振兴补助资金预算的通知，冀财农[2021]126号，68万元。</t>
  </si>
  <si>
    <t>关于提前下达中央财政衔接推进乡村振兴补助资金预算的通知，冀财农[2021]126号，68万元：关于提前下达2022年中央农业资源及生态保护补助资金预算的通知冀财农[2021]135号30.78万元。</t>
  </si>
  <si>
    <t>2022年西龙头乡甘沟口村桥梁建设项目</t>
  </si>
  <si>
    <t>关于提前下达中央财政衔接推进乡村振兴补助资金预算的通知，冀财农[2021]126号，57万元。</t>
  </si>
  <si>
    <t>关于提前下达中央财政衔接推进乡村振兴补助资金预算的通知，冀财农[2021]126号，86万元：关于提前下达2022年中央农业资源及生态保护补助资金预算的通知冀财农[2021]135号0.82万元。</t>
  </si>
  <si>
    <t>2022年牌楼乡牌楼村桥梁建设项目</t>
  </si>
  <si>
    <t>关于提前下达中央财政衔接推进乡村振兴补助资金预算的通知，冀财农[2021]126号，54万元。</t>
  </si>
  <si>
    <t>关于提前下达中央财政衔接推进乡村振兴补助资金预算的通知，冀财农[2021]126号，54万元。关于提前下达2022年中央农业资源及生态保护补助资金预算的通知冀财农[2021]135号23.94万元。</t>
  </si>
  <si>
    <t>2022年兰旗卡伦乡二把伙村桥梁建设项目</t>
  </si>
  <si>
    <t>关于提前下达中央财政衔接推进乡村振兴补助资金预算的通知，冀财农[2021]126号，30万元。</t>
  </si>
  <si>
    <t>关于提前下达中央财政衔接推进乡村振兴补助资金预算的通知，冀财农[2021]126号，30万元：关于提前下达2022年中央农业资源及生态保护补助资金预算的通知冀财农[2021]135号12.70万元。</t>
  </si>
  <si>
    <t>2022年老窝铺乡下窝铺村桥梁建设项目</t>
  </si>
  <si>
    <t>关于提前下达中央财政衔接推进乡村振兴补助资金预算的通知，冀财农[2021]126号，27万元。</t>
  </si>
  <si>
    <t>关于提前下达中央财政衔接推进乡村振兴补助资金预算的通知，冀财农[2021]126号，27万元：关于提前下达2022年中央农业资源及生态保护补助资金预算的通知冀财农[2021]135号13.81万元。</t>
  </si>
  <si>
    <t>2022年银窝沟乡来太沟村桥梁建设项目</t>
  </si>
  <si>
    <t>关于提前下达中央财政衔接推进乡村振兴补助资金预算的通知，冀财农[2021]126号，105万元。</t>
  </si>
  <si>
    <t>关于提前下达中央财政衔接推进乡村振兴补助资金预算的通知，冀财农[2021]126号，105万元：关于提前下达2022年中央农业资源及生态保护补助资金预算的通知冀财农[2021]135号46.78万元。</t>
  </si>
  <si>
    <t>2022年朝阳地镇大兴永村桥梁建设项目</t>
  </si>
  <si>
    <t>关于提前下达中央财政衔接推进乡村振兴补助资金预算的通知，冀财农[2021]126号，71万元。</t>
  </si>
  <si>
    <t>关于提前下达中央财政衔接推进乡村振兴补助资金预算的通知，冀财农[2021]126号，71万元：关于提前下达2022年中央农业资源及生态保护补助资金预算的通知冀财农[2021]135号30.84万元。</t>
  </si>
  <si>
    <t>2022年腰站镇正沟村桥梁建设项目</t>
  </si>
  <si>
    <t>关于提前下达中央财政衔接推进乡村振兴补助资金预算的通知，冀财农[2021]126号，36万元。</t>
  </si>
  <si>
    <t>关于提前下达中央财政衔接推进乡村振兴补助资金预算的通知，冀财农[2021]126号，36万元：关于提前下达2022年中央农业资源及生态保护补助资金预算的通知冀财农[2021]135号16.40万元。</t>
  </si>
  <si>
    <t>2022年克勒沟镇石人沟村桥梁建设项目</t>
  </si>
  <si>
    <t>关于提前下达中央财政衔接推进乡村振兴补助资金预算的通知，冀财农[2021]126号，85万元。</t>
  </si>
  <si>
    <t>关于提前下达中央财政衔接推进乡村振兴补助资金预算的通知，冀财农[2021]126号，85万元：关于提前下达2022年中央农业资源及生态保护补助资金预算的通知冀财农[2021]135号38.13万元。</t>
  </si>
  <si>
    <t>2022年燕格柏乡吗哈吐村桥梁建设项目</t>
  </si>
  <si>
    <t>关于提前下达中央财政衔接推进乡村振兴补助资金预算的通知，冀财农[2021]126号，137万元。</t>
  </si>
  <si>
    <t>关于提前下达中央财政衔接推进乡村振兴补助资金预算的通知，冀财农[2021]126号，137万元：关于提前下达2022年中央农业资源及生态保护补助资金预算的通知冀财农[2021]135号68.40万元。</t>
  </si>
  <si>
    <t>2022年半截塔镇什八克村桥梁建设项目</t>
  </si>
  <si>
    <t>2022年西龙头乡大院村桥梁建设项目</t>
  </si>
  <si>
    <t>关于提前下达中央财政衔接推进乡村振兴补助资金预算的通知，冀财农[2021]126号，158万元：关于提前下达2022年中央农业资源及生态保护补助资金预算的通知冀财农[2021]135号0.54万元。</t>
  </si>
  <si>
    <t>2022年大唤起乡四十二号村桥梁建设项目</t>
  </si>
  <si>
    <t>关于提前下达中央财政衔接推进乡村振兴补助资金预算的通知，冀财农[2021]126号，86万元。</t>
  </si>
  <si>
    <t>关于提前下达中央财政衔接推进乡村振兴补助资金预算的通知，冀财农[2021]126号，86万元：关于提前下达2022年中央农业资源及生态保护补助资金预算的通知冀财农[2021]135号37.47万元。</t>
  </si>
  <si>
    <t>2022年朝阳地镇温珠沟村桥梁建设项目</t>
  </si>
  <si>
    <t>关于提前下达中央财政衔接推进乡村振兴补助资金预算的通知，冀财农[2021]126号，41万元。</t>
  </si>
  <si>
    <t>关于提前下达中央财政衔接推进乡村振兴补助资金预算的通知，冀财农[2021]126号，41万元：关于提前下达2022年中央农业资源及生态保护补助资金预算的通知冀财农[2021]135号17.88万元。</t>
  </si>
  <si>
    <t>2022年老窝铺乡石人梁村桥梁建设项目</t>
  </si>
  <si>
    <t>关于提前下达中央财政衔接推进乡村振兴补助资金预算的通知，冀财农[2021]126号，82万元：关于提前下达2022年中央农业资源及生态保护补助资金预算的通知冀财农[2021]135号43万元。</t>
  </si>
  <si>
    <t>围场县第二批村级光伏扶贫电站</t>
  </si>
  <si>
    <t>关于提前下达省级财政衔接推进乡村振兴补助资金预算的通知，冀财农[2021]143号，297.2万元。</t>
  </si>
  <si>
    <t>农业农村局小计</t>
  </si>
  <si>
    <t>农村人居环境整治补短板建设项目（巷道硬化建设项目）</t>
  </si>
  <si>
    <t>关于提前下达省级财政衔接推进乡村振兴补助资金预算的通知，冀财农[2021]143号，970.8万元；关于提前下达2022年省级农村综合改革转移支付预算的通知，冀财农[2021]158号,255万元。</t>
  </si>
  <si>
    <t>关于提前下达省级财政衔接推进乡村振兴补助资金预算的通知，冀财农[2021]143号，1150.8万元；关于提前下达2022年省级农村综合改革转移支付预算的通知，冀财农[2021]158号,255万元。</t>
  </si>
  <si>
    <t>农业农村局</t>
  </si>
  <si>
    <t>2022年农田电力配套项目</t>
  </si>
  <si>
    <t>关于提前下达省级财政衔接推进乡村振兴补助资金预算的通知，冀财农[2021]143号，950万元。</t>
  </si>
  <si>
    <t>农村人居环境整治补短板建设项目(村街照明项目)</t>
  </si>
  <si>
    <t>关于提前下达2022年中央农村综合改革转移支付预算的通知，冀财农[2021]137号,108万元；关于提前下达省级财政衔接推进乡村振兴补助资金预算的通知，冀财农[2021]143号，792万元。</t>
  </si>
  <si>
    <t>关于提前下达2022年中央农村综合改革转移支付预算的通知，冀财农[2021]137号,108万元；关于提前下达省级财政衔接推进乡村振兴补助资金预算的通知，冀财农[2021]143号，612万元。</t>
  </si>
  <si>
    <t>农村公共厕所建设项目</t>
  </si>
  <si>
    <t>关于提前下达2022年中央农村综合改革转移支付预算的通知，冀财农[2021]137号,800万元。</t>
  </si>
  <si>
    <t>关于提前下达2022年中央农村综合改革转移支付预算的通知，冀财农[2021]137号,800。</t>
  </si>
  <si>
    <t>道坝子乡顺下村大棚改造项目</t>
  </si>
  <si>
    <t>关于提前下达省级财政衔接推进乡村振兴补助资金预算的通知，冀财农[2021]143号，546.77万元。</t>
  </si>
  <si>
    <t>关于提前下达省级财政衔接推进乡村振兴补助资金预算的通知，冀财农[2021]143号，676.01万元：关于下达中央财政衔接推进乡村振兴补助资金预算的通知，冀财农[2022]45号323.99万元。</t>
  </si>
  <si>
    <t>新地兴华木耳合作社食用菌菌棒加工厂建设项目</t>
  </si>
  <si>
    <t>关于提前下达省级财政衔接推进乡村振兴补助资金预算的通知，冀财农[2021]143号，497.06万元。</t>
  </si>
  <si>
    <t>围场县细鳞鱼繁育场建设项目</t>
  </si>
  <si>
    <t>关于提前下达省级财政衔接推进乡村振兴补助资金预算的通知，冀财农[2021]143号，129.24万元。</t>
  </si>
  <si>
    <t>朝阳湾镇边墙村农产品产地冷藏保鲜设施建设项目</t>
  </si>
  <si>
    <t>关于提前下达省级财政衔接推进乡村振兴补助资金预算的通知，冀财农[2021]143号，460.44万元。</t>
  </si>
  <si>
    <t>腰站镇下三合义村农产品产地冷藏保鲜设施建设项目</t>
  </si>
  <si>
    <t>关于提前下达省级财政衔接推进乡村振兴补助资金预算的通知，冀财农[2021]143号，523.75万元。</t>
  </si>
  <si>
    <t>特色果蔬收储冷冻冷藏库建设项目</t>
  </si>
  <si>
    <t>关于提前下达省级财政衔接推进乡村振兴补助资金预算的通知，冀财农[2021]143号，1491.18万元。</t>
  </si>
  <si>
    <t>围场净菜分选加工产业园建设项目</t>
  </si>
  <si>
    <t>关于提前下达中央财政衔接推进乡村振兴补助资金预算的通知，冀财农[2021]126号，5461.74万元。</t>
  </si>
  <si>
    <t>承德道地中药材深加工建设项目（一期）</t>
  </si>
  <si>
    <t>关于提前下达省级财政衔接推进乡村振兴补助资金预算的通知，冀财农[2021]143号，2485.30万元。</t>
  </si>
  <si>
    <t>肉牛屠宰生产线建设项目</t>
  </si>
  <si>
    <t>关于提前下达省级财政衔接推进乡村振兴补助资金预算的通知，冀财农[2021]143号，1907.49万元。</t>
  </si>
  <si>
    <t>半截塔牛羊副食品深加工项目（一期）</t>
  </si>
  <si>
    <t>关于提前下达省级财政衔接推进乡村振兴补助资金预算的通知，冀财农[2021]143号，497.06万元。关于下达中央财政衔接推进乡村振兴补助资金预算的通知，冀财农[2022]45号1606.01万元。关于下达2022年市级财政衔接推进乡村振兴补助资金预算的通知，承财农[2022]40号185万元；关于下达市级扶持村级集体经济发展示范区创建补助资金的通知，承财农[2022]20号55万元：关于提前下达2022年中央农业资源及生态保护补助资金预算的通知冀财农[2021]135号253.99.</t>
  </si>
  <si>
    <t>甘沟口粘豆包系列产品厂房扩建及种植基地项目</t>
  </si>
  <si>
    <t>关于提前下达省级财政衔接推进乡村振兴补助资金预算的通知，冀财农[2021]143号，79.53万元。</t>
  </si>
  <si>
    <t>财政局、农业农村局、组织部
小计</t>
  </si>
  <si>
    <t>2021年第二批扶持壮大村级集体经济项目</t>
  </si>
  <si>
    <t>关于提前下达省级财政衔接推进乡村振兴补助资金预算的通知，冀财农[2021]143号，630万元。</t>
  </si>
  <si>
    <t>财政局、农业农村局、组织部</t>
  </si>
  <si>
    <t>四合永镇冷棚联建项目（2022年扶持壮大村级集体经济项目）</t>
  </si>
  <si>
    <t>关于提前下达省级财政衔接推进乡村振兴补助资金预算的通知，冀财农[2021]143号，1788.23万元。</t>
  </si>
  <si>
    <t>关于提前下达中央财政衔接推进乡村振兴补助资金预算的通知，冀财农[2021]126号，1368.55万元;关于提前下达省级财政衔接推进乡村振兴补助资金预算的通知，冀财农[2021]143号，419.68万元：关于下达中央财政衔接推进乡村振兴补助资金预算的通知，冀财农[2022]45号75万元。</t>
  </si>
  <si>
    <t>郭家湾乡冷棚联建项目（2022年扶持壮大村级集体经济项目）</t>
  </si>
  <si>
    <t>关于提前下达省级财政衔接推进乡村振兴补助资金预算的通知，冀财农[2021]143号，835.19万元。</t>
  </si>
  <si>
    <t>关于提前下达中央财政衔接推进乡村振兴补助资金预算的通知，冀财农[2021]126号，800万元;关于提前下达省级财政衔接推进乡村振兴补助资金预算的通知，冀财农[2021]143号，35.19万元：关于下达中央财政衔接推进乡村振兴补助资金预算的通知，冀财农[2022]45号40万元。</t>
  </si>
  <si>
    <t>育太和乡冷棚联建项目（2022年扶持壮大村级集体经济项目）</t>
  </si>
  <si>
    <t>关于提前下达省级财政衔接推进乡村振兴补助资金预算的通知，冀财农[2021]143号，544.31万元。</t>
  </si>
  <si>
    <t>关于提前下达省级财政衔接推进乡村振兴补助资金预算的通知，冀财农[2021]143号，544.31万元。关于下达中央财政衔接推进乡村振兴补助资金预算的通知，冀财农[2022]45号40万元。</t>
  </si>
  <si>
    <t>杨家湾乡冷棚联建项目（2022年扶持壮大村级集体经济项目）</t>
  </si>
  <si>
    <t>关于提前下达省级财政衔接推进乡村振兴补助资金预算的通知，冀财农[2021]143号，838.43万元。</t>
  </si>
  <si>
    <t>牌楼乡恒温保鲜库建设项目（2022年扶持壮大村级集体经济项目</t>
  </si>
  <si>
    <t>关于提前下达中央财政衔接推进乡村振兴补助资金预算的通知，冀财农[2021]126号，2168.55万元。</t>
  </si>
  <si>
    <t>关于提前下达省级财政衔接推进乡村振兴补助资金预算的通知，冀财农[2021]143号，2168.55万元。</t>
  </si>
  <si>
    <t>乡村振兴局小计</t>
  </si>
  <si>
    <t>御道口镇一复兴地村奶牛养殖场新建项目</t>
  </si>
  <si>
    <t>关于提前下达省级财政衔接推进乡村振兴补助资金预算的通知，冀财农[2021]143号，2956.49万元。</t>
  </si>
  <si>
    <t>乡村振兴局</t>
  </si>
  <si>
    <t>四道沟乡二道沟村农产品产地冷藏保鲜设施建设项目</t>
  </si>
  <si>
    <t>关于提前下达中央财政衔接推进乡村振兴补助资金预算的通知，冀财农[2021]126号，857.71万元；关于提前下达省级财政衔接推进乡村振兴补助资金预算的通知，冀财农[2021]143号，510.29万元。</t>
  </si>
  <si>
    <t>四道沟乡二道沟村林果产业园区配套项目</t>
  </si>
  <si>
    <t>关于提前下达中央财政衔接推进乡村振兴补助资金预算的通知，冀财农[2021]126号，777万元。</t>
  </si>
  <si>
    <t>2022年雨露计划项目</t>
  </si>
  <si>
    <t>关于提前下达中央财政衔接推进乡村振兴补助资金预算的通知，冀财农[2021]126号，600万元。</t>
  </si>
  <si>
    <t>乡村振兴金融服务中心小计</t>
  </si>
  <si>
    <t>脱贫人口小额贷款贴息项目</t>
  </si>
  <si>
    <t>关于提前下达中央财政衔接推进乡村振兴补助资金预算的通知，冀财农[2021]126号，230万元。</t>
  </si>
  <si>
    <t>乡村振兴金融服务中心</t>
  </si>
  <si>
    <t>旅游和文化广电局小计</t>
  </si>
  <si>
    <t>2022年民宿村基础设施配套提升项目(巷道硬化建设项目)</t>
  </si>
  <si>
    <t>关于提前下达省级财政衔接推进乡村振兴补助资金预算的通知，冀财农[2021]143号，330.6万元。</t>
  </si>
  <si>
    <t>关于提前下达省级财政衔接推进乡村振兴补助资金预算的通知，冀财农[2021]143号，330.6万元。关于提前下达2022年省级农村综合改革转移支付预算的通知，冀财农[2021]158号,14万元。</t>
  </si>
  <si>
    <t>旅游和文化广电局</t>
  </si>
  <si>
    <t>2022年民宿村基础设施配套提升项目(旅游村街照明)</t>
  </si>
  <si>
    <t>关于提前下达2022年省级农村综合改革转移支付预算的通知，冀财农[2021]158号,164万元；关于提前下达省级财政衔接推进乡村振兴补助资金预算的通知，冀财农[2021]143号，10万元。</t>
  </si>
  <si>
    <t>2022年民宿村基础设施配套提升项目（旅游厕所建设项目）</t>
  </si>
  <si>
    <t>关于提前下达2022年省级农村综合改革转移支付预算的通知，冀财农[2021]158号,200万元。</t>
  </si>
  <si>
    <t>关于提前下达2022年省级农村综合改革转移支付预算的通知，冀财农[2021]158号,350万元。关于提前下达省级财政衔接推进乡村振兴补助资金预算的通知，冀财农[2021]143号，10万元。</t>
  </si>
  <si>
    <t>人社局小计</t>
  </si>
  <si>
    <t>脱贫劳动力和监测户劳动力就业交通补贴项目</t>
  </si>
  <si>
    <t>关于提前下达省级财政衔接推进乡村振兴补助资金预算的通知，冀财农[2021]143号，260万元。</t>
  </si>
  <si>
    <t>人社局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</si>
</sst>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@&quot;饮&quot;&quot;水&quot;&quot;项&quot;&quot;目&quot;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华文楷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32" fillId="27" borderId="6" applyNumberFormat="0" applyAlignment="0" applyProtection="0">
      <alignment vertical="center"/>
    </xf>
    <xf numFmtId="0" fontId="6" fillId="0" borderId="0">
      <alignment vertical="center"/>
    </xf>
    <xf numFmtId="0" fontId="33" fillId="30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176" fontId="12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 wrapText="1"/>
    </xf>
    <xf numFmtId="176" fontId="11" fillId="0" borderId="2" xfId="27" applyNumberFormat="1" applyFont="1" applyFill="1" applyBorder="1" applyAlignment="1">
      <alignment horizontal="right" vertical="center" wrapText="1"/>
    </xf>
    <xf numFmtId="0" fontId="11" fillId="0" borderId="2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河北省交通运输厅财政厅关于下达2016年公路路网结构改造工程项目建设计划的通知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view="pageBreakPreview" zoomScaleNormal="100" workbookViewId="0">
      <selection activeCell="B17" sqref="B17"/>
    </sheetView>
  </sheetViews>
  <sheetFormatPr defaultColWidth="9" defaultRowHeight="14.4" outlineLevelCol="6"/>
  <cols>
    <col min="1" max="1" width="3.75" style="1" customWidth="1"/>
    <col min="2" max="2" width="23.3333333333333" style="1" customWidth="1"/>
    <col min="3" max="3" width="13.1111111111111" style="2" customWidth="1"/>
    <col min="4" max="4" width="33.7777777777778" style="3" customWidth="1"/>
    <col min="5" max="5" width="13.2222222222222" style="2" customWidth="1"/>
    <col min="6" max="6" width="33.7777777777778" style="3" customWidth="1"/>
    <col min="7" max="7" width="11.1111111111111" style="1" customWidth="1"/>
    <col min="8" max="16384" width="9" style="1"/>
  </cols>
  <sheetData>
    <row r="1" ht="15.6" spans="1:1">
      <c r="A1" s="4" t="s">
        <v>0</v>
      </c>
    </row>
    <row r="2" ht="46" customHeight="1" spans="1:7">
      <c r="A2" s="5" t="s">
        <v>1</v>
      </c>
      <c r="B2" s="6"/>
      <c r="C2" s="7"/>
      <c r="D2" s="8"/>
      <c r="E2" s="7"/>
      <c r="F2" s="8"/>
      <c r="G2" s="6"/>
    </row>
    <row r="3" ht="24" customHeight="1" spans="1:7">
      <c r="A3" s="9"/>
      <c r="B3" s="9"/>
      <c r="C3" s="7"/>
      <c r="D3" s="10" t="s">
        <v>2</v>
      </c>
      <c r="E3" s="10"/>
      <c r="F3" s="10"/>
      <c r="G3" s="10"/>
    </row>
    <row r="4" spans="1:7">
      <c r="A4" s="11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3" t="s">
        <v>6</v>
      </c>
      <c r="G4" s="11" t="s">
        <v>8</v>
      </c>
    </row>
    <row r="5" ht="21" customHeight="1" spans="1:7">
      <c r="A5" s="14"/>
      <c r="B5" s="14"/>
      <c r="C5" s="12"/>
      <c r="D5" s="15"/>
      <c r="E5" s="15"/>
      <c r="F5" s="15"/>
      <c r="G5" s="16"/>
    </row>
    <row r="6" ht="32" customHeight="1" spans="1:7">
      <c r="A6" s="17" t="s">
        <v>9</v>
      </c>
      <c r="B6" s="17"/>
      <c r="C6" s="18">
        <f>C7+C16+C25+C45+C61+C68+C73+C75+C79</f>
        <v>43795</v>
      </c>
      <c r="D6" s="18"/>
      <c r="E6" s="18">
        <f>E7+E16+E25+E45+E61+E68+E73+E75+E79</f>
        <v>48347.55</v>
      </c>
      <c r="F6" s="19"/>
      <c r="G6" s="20"/>
    </row>
    <row r="7" ht="30" customHeight="1" spans="1:7">
      <c r="A7" s="21" t="s">
        <v>10</v>
      </c>
      <c r="B7" s="21"/>
      <c r="C7" s="22">
        <f>SUM(C8:C15)</f>
        <v>6415.64</v>
      </c>
      <c r="D7" s="22"/>
      <c r="E7" s="22">
        <f>SUM(E8:E15)</f>
        <v>7897.66</v>
      </c>
      <c r="F7" s="19"/>
      <c r="G7" s="23"/>
    </row>
    <row r="8" ht="80" customHeight="1" spans="1:7">
      <c r="A8" s="24">
        <v>1</v>
      </c>
      <c r="B8" s="25" t="s">
        <v>11</v>
      </c>
      <c r="C8" s="26">
        <v>1000</v>
      </c>
      <c r="D8" s="27" t="s">
        <v>12</v>
      </c>
      <c r="E8" s="26">
        <v>2262</v>
      </c>
      <c r="F8" s="27" t="s">
        <v>13</v>
      </c>
      <c r="G8" s="28" t="s">
        <v>14</v>
      </c>
    </row>
    <row r="9" ht="80" customHeight="1" spans="1:7">
      <c r="A9" s="24">
        <v>2</v>
      </c>
      <c r="B9" s="25" t="s">
        <v>15</v>
      </c>
      <c r="C9" s="26">
        <v>571.64</v>
      </c>
      <c r="D9" s="27" t="s">
        <v>16</v>
      </c>
      <c r="E9" s="26">
        <v>1060</v>
      </c>
      <c r="F9" s="27" t="s">
        <v>17</v>
      </c>
      <c r="G9" s="24" t="s">
        <v>14</v>
      </c>
    </row>
    <row r="10" ht="45" customHeight="1" spans="1:7">
      <c r="A10" s="24">
        <v>3</v>
      </c>
      <c r="B10" s="25" t="s">
        <v>18</v>
      </c>
      <c r="C10" s="26">
        <v>933</v>
      </c>
      <c r="D10" s="27" t="s">
        <v>19</v>
      </c>
      <c r="E10" s="26">
        <v>933</v>
      </c>
      <c r="F10" s="27" t="s">
        <v>19</v>
      </c>
      <c r="G10" s="24" t="s">
        <v>14</v>
      </c>
    </row>
    <row r="11" ht="45" customHeight="1" spans="1:7">
      <c r="A11" s="24">
        <v>4</v>
      </c>
      <c r="B11" s="25" t="s">
        <v>20</v>
      </c>
      <c r="C11" s="26">
        <v>340</v>
      </c>
      <c r="D11" s="27" t="s">
        <v>21</v>
      </c>
      <c r="E11" s="26">
        <v>340</v>
      </c>
      <c r="F11" s="27" t="s">
        <v>21</v>
      </c>
      <c r="G11" s="24" t="s">
        <v>14</v>
      </c>
    </row>
    <row r="12" ht="45" customHeight="1" spans="1:7">
      <c r="A12" s="24">
        <v>5</v>
      </c>
      <c r="B12" s="25" t="s">
        <v>22</v>
      </c>
      <c r="C12" s="26">
        <v>200</v>
      </c>
      <c r="D12" s="27" t="s">
        <v>23</v>
      </c>
      <c r="E12" s="26">
        <v>200</v>
      </c>
      <c r="F12" s="27" t="s">
        <v>23</v>
      </c>
      <c r="G12" s="24" t="s">
        <v>14</v>
      </c>
    </row>
    <row r="13" ht="45" customHeight="1" spans="1:7">
      <c r="A13" s="24">
        <v>6</v>
      </c>
      <c r="B13" s="25" t="s">
        <v>24</v>
      </c>
      <c r="C13" s="26">
        <v>1371</v>
      </c>
      <c r="D13" s="27" t="s">
        <v>25</v>
      </c>
      <c r="E13" s="26">
        <v>1102.66</v>
      </c>
      <c r="F13" s="27" t="s">
        <v>26</v>
      </c>
      <c r="G13" s="24" t="s">
        <v>14</v>
      </c>
    </row>
    <row r="14" ht="45" customHeight="1" spans="1:7">
      <c r="A14" s="24">
        <v>7</v>
      </c>
      <c r="B14" s="25" t="s">
        <v>27</v>
      </c>
      <c r="C14" s="26">
        <v>1000</v>
      </c>
      <c r="D14" s="27" t="s">
        <v>12</v>
      </c>
      <c r="E14" s="26">
        <v>1000</v>
      </c>
      <c r="F14" s="27" t="s">
        <v>12</v>
      </c>
      <c r="G14" s="24" t="s">
        <v>14</v>
      </c>
    </row>
    <row r="15" ht="45" customHeight="1" spans="1:7">
      <c r="A15" s="24">
        <v>8</v>
      </c>
      <c r="B15" s="25" t="s">
        <v>28</v>
      </c>
      <c r="C15" s="26">
        <v>1000</v>
      </c>
      <c r="D15" s="27" t="s">
        <v>12</v>
      </c>
      <c r="E15" s="26">
        <v>1000</v>
      </c>
      <c r="F15" s="27" t="s">
        <v>12</v>
      </c>
      <c r="G15" s="24" t="s">
        <v>14</v>
      </c>
    </row>
    <row r="16" ht="30" customHeight="1" spans="1:7">
      <c r="A16" s="21" t="s">
        <v>29</v>
      </c>
      <c r="B16" s="21"/>
      <c r="C16" s="29">
        <f>SUM(C17:C24)</f>
        <v>4113</v>
      </c>
      <c r="D16" s="29"/>
      <c r="E16" s="29">
        <f>SUM(E17:E24)</f>
        <v>4113</v>
      </c>
      <c r="F16" s="30"/>
      <c r="G16" s="24"/>
    </row>
    <row r="17" ht="45" customHeight="1" spans="1:7">
      <c r="A17" s="24">
        <v>1</v>
      </c>
      <c r="B17" s="27" t="s">
        <v>30</v>
      </c>
      <c r="C17" s="26">
        <v>866</v>
      </c>
      <c r="D17" s="27" t="s">
        <v>31</v>
      </c>
      <c r="E17" s="26">
        <v>866</v>
      </c>
      <c r="F17" s="27" t="s">
        <v>31</v>
      </c>
      <c r="G17" s="28" t="s">
        <v>32</v>
      </c>
    </row>
    <row r="18" ht="45" customHeight="1" spans="1:7">
      <c r="A18" s="24">
        <v>2</v>
      </c>
      <c r="B18" s="27" t="s">
        <v>33</v>
      </c>
      <c r="C18" s="26">
        <v>300</v>
      </c>
      <c r="D18" s="27" t="s">
        <v>34</v>
      </c>
      <c r="E18" s="26">
        <v>300</v>
      </c>
      <c r="F18" s="27" t="s">
        <v>34</v>
      </c>
      <c r="G18" s="28" t="s">
        <v>32</v>
      </c>
    </row>
    <row r="19" ht="45" customHeight="1" spans="1:7">
      <c r="A19" s="24">
        <v>3</v>
      </c>
      <c r="B19" s="31" t="s">
        <v>35</v>
      </c>
      <c r="C19" s="26">
        <v>120</v>
      </c>
      <c r="D19" s="25" t="s">
        <v>36</v>
      </c>
      <c r="E19" s="26">
        <v>120</v>
      </c>
      <c r="F19" s="25" t="s">
        <v>36</v>
      </c>
      <c r="G19" s="28" t="s">
        <v>32</v>
      </c>
    </row>
    <row r="20" ht="45" customHeight="1" spans="1:7">
      <c r="A20" s="24">
        <v>4</v>
      </c>
      <c r="B20" s="31" t="s">
        <v>37</v>
      </c>
      <c r="C20" s="26">
        <v>173</v>
      </c>
      <c r="D20" s="25" t="s">
        <v>38</v>
      </c>
      <c r="E20" s="26">
        <v>173</v>
      </c>
      <c r="F20" s="25" t="s">
        <v>38</v>
      </c>
      <c r="G20" s="28" t="s">
        <v>32</v>
      </c>
    </row>
    <row r="21" ht="45" customHeight="1" spans="1:7">
      <c r="A21" s="24">
        <v>5</v>
      </c>
      <c r="B21" s="27" t="s">
        <v>39</v>
      </c>
      <c r="C21" s="26">
        <v>345.2</v>
      </c>
      <c r="D21" s="25" t="s">
        <v>40</v>
      </c>
      <c r="E21" s="26">
        <v>345.2</v>
      </c>
      <c r="F21" s="25" t="s">
        <v>40</v>
      </c>
      <c r="G21" s="28" t="s">
        <v>32</v>
      </c>
    </row>
    <row r="22" ht="45" customHeight="1" spans="1:7">
      <c r="A22" s="24">
        <v>6</v>
      </c>
      <c r="B22" s="27" t="s">
        <v>41</v>
      </c>
      <c r="C22" s="26">
        <v>636.59</v>
      </c>
      <c r="D22" s="25" t="s">
        <v>42</v>
      </c>
      <c r="E22" s="26">
        <v>636.59</v>
      </c>
      <c r="F22" s="25" t="s">
        <v>42</v>
      </c>
      <c r="G22" s="28" t="s">
        <v>32</v>
      </c>
    </row>
    <row r="23" ht="45" customHeight="1" spans="1:7">
      <c r="A23" s="24">
        <v>7</v>
      </c>
      <c r="B23" s="27" t="s">
        <v>43</v>
      </c>
      <c r="C23" s="26">
        <v>334.93</v>
      </c>
      <c r="D23" s="25" t="s">
        <v>44</v>
      </c>
      <c r="E23" s="26">
        <v>334.93</v>
      </c>
      <c r="F23" s="25" t="s">
        <v>44</v>
      </c>
      <c r="G23" s="28" t="s">
        <v>32</v>
      </c>
    </row>
    <row r="24" ht="45" customHeight="1" spans="1:7">
      <c r="A24" s="24">
        <v>8</v>
      </c>
      <c r="B24" s="32" t="s">
        <v>45</v>
      </c>
      <c r="C24" s="26">
        <v>1337.28</v>
      </c>
      <c r="D24" s="27" t="s">
        <v>46</v>
      </c>
      <c r="E24" s="26">
        <v>1337.28</v>
      </c>
      <c r="F24" s="27" t="s">
        <v>46</v>
      </c>
      <c r="G24" s="28" t="s">
        <v>32</v>
      </c>
    </row>
    <row r="25" ht="30" customHeight="1" spans="1:7">
      <c r="A25" s="21" t="s">
        <v>47</v>
      </c>
      <c r="B25" s="21"/>
      <c r="C25" s="22">
        <f>SUM(C26:C44)</f>
        <v>1610.2</v>
      </c>
      <c r="D25" s="22"/>
      <c r="E25" s="22">
        <f>SUM(E26:E44)</f>
        <v>2101.74</v>
      </c>
      <c r="F25" s="33"/>
      <c r="G25" s="28"/>
    </row>
    <row r="26" ht="80" customHeight="1" spans="1:7">
      <c r="A26" s="24">
        <v>1</v>
      </c>
      <c r="B26" s="34" t="s">
        <v>48</v>
      </c>
      <c r="C26" s="26">
        <v>82</v>
      </c>
      <c r="D26" s="27" t="s">
        <v>49</v>
      </c>
      <c r="E26" s="26">
        <v>118.49</v>
      </c>
      <c r="F26" s="27" t="s">
        <v>50</v>
      </c>
      <c r="G26" s="24" t="s">
        <v>51</v>
      </c>
    </row>
    <row r="27" ht="80" customHeight="1" spans="1:7">
      <c r="A27" s="24">
        <v>2</v>
      </c>
      <c r="B27" s="27" t="s">
        <v>52</v>
      </c>
      <c r="C27" s="26">
        <v>109</v>
      </c>
      <c r="D27" s="27" t="s">
        <v>53</v>
      </c>
      <c r="E27" s="26">
        <v>157.64</v>
      </c>
      <c r="F27" s="27" t="s">
        <v>54</v>
      </c>
      <c r="G27" s="24" t="s">
        <v>51</v>
      </c>
    </row>
    <row r="28" ht="80" customHeight="1" spans="1:7">
      <c r="A28" s="24">
        <v>3</v>
      </c>
      <c r="B28" s="27" t="s">
        <v>55</v>
      </c>
      <c r="C28" s="26">
        <v>56</v>
      </c>
      <c r="D28" s="27" t="s">
        <v>56</v>
      </c>
      <c r="E28" s="26">
        <v>80.89</v>
      </c>
      <c r="F28" s="27" t="s">
        <v>57</v>
      </c>
      <c r="G28" s="24" t="s">
        <v>51</v>
      </c>
    </row>
    <row r="29" ht="80" customHeight="1" spans="1:7">
      <c r="A29" s="24">
        <v>4</v>
      </c>
      <c r="B29" s="27" t="s">
        <v>58</v>
      </c>
      <c r="C29" s="26">
        <v>68</v>
      </c>
      <c r="D29" s="27" t="s">
        <v>59</v>
      </c>
      <c r="E29" s="26">
        <v>98.78</v>
      </c>
      <c r="F29" s="27" t="s">
        <v>60</v>
      </c>
      <c r="G29" s="24" t="s">
        <v>51</v>
      </c>
    </row>
    <row r="30" ht="80" customHeight="1" spans="1:7">
      <c r="A30" s="24">
        <v>5</v>
      </c>
      <c r="B30" s="34" t="s">
        <v>61</v>
      </c>
      <c r="C30" s="26">
        <v>57</v>
      </c>
      <c r="D30" s="27" t="s">
        <v>62</v>
      </c>
      <c r="E30" s="26">
        <v>86.82</v>
      </c>
      <c r="F30" s="27" t="s">
        <v>63</v>
      </c>
      <c r="G30" s="24" t="s">
        <v>51</v>
      </c>
    </row>
    <row r="31" ht="80" customHeight="1" spans="1:7">
      <c r="A31" s="24">
        <v>6</v>
      </c>
      <c r="B31" s="27" t="s">
        <v>64</v>
      </c>
      <c r="C31" s="26">
        <v>54</v>
      </c>
      <c r="D31" s="27" t="s">
        <v>65</v>
      </c>
      <c r="E31" s="26">
        <v>77.97</v>
      </c>
      <c r="F31" s="27" t="s">
        <v>66</v>
      </c>
      <c r="G31" s="24" t="s">
        <v>51</v>
      </c>
    </row>
    <row r="32" ht="80" customHeight="1" spans="1:7">
      <c r="A32" s="24">
        <v>7</v>
      </c>
      <c r="B32" s="27" t="s">
        <v>67</v>
      </c>
      <c r="C32" s="26">
        <v>30</v>
      </c>
      <c r="D32" s="27" t="s">
        <v>68</v>
      </c>
      <c r="E32" s="26">
        <v>42.7</v>
      </c>
      <c r="F32" s="27" t="s">
        <v>69</v>
      </c>
      <c r="G32" s="24" t="s">
        <v>51</v>
      </c>
    </row>
    <row r="33" ht="80" customHeight="1" spans="1:7">
      <c r="A33" s="24">
        <v>8</v>
      </c>
      <c r="B33" s="34" t="s">
        <v>70</v>
      </c>
      <c r="C33" s="26">
        <v>27</v>
      </c>
      <c r="D33" s="27" t="s">
        <v>71</v>
      </c>
      <c r="E33" s="26">
        <v>40.81</v>
      </c>
      <c r="F33" s="27" t="s">
        <v>72</v>
      </c>
      <c r="G33" s="24" t="s">
        <v>51</v>
      </c>
    </row>
    <row r="34" ht="80" customHeight="1" spans="1:7">
      <c r="A34" s="24">
        <v>9</v>
      </c>
      <c r="B34" s="27" t="s">
        <v>73</v>
      </c>
      <c r="C34" s="26">
        <v>105</v>
      </c>
      <c r="D34" s="27" t="s">
        <v>74</v>
      </c>
      <c r="E34" s="26">
        <v>151.78</v>
      </c>
      <c r="F34" s="27" t="s">
        <v>75</v>
      </c>
      <c r="G34" s="24" t="s">
        <v>51</v>
      </c>
    </row>
    <row r="35" ht="80" customHeight="1" spans="1:7">
      <c r="A35" s="24">
        <v>10</v>
      </c>
      <c r="B35" s="27" t="s">
        <v>76</v>
      </c>
      <c r="C35" s="26">
        <v>71</v>
      </c>
      <c r="D35" s="27" t="s">
        <v>77</v>
      </c>
      <c r="E35" s="26">
        <v>101.84</v>
      </c>
      <c r="F35" s="27" t="s">
        <v>78</v>
      </c>
      <c r="G35" s="24" t="s">
        <v>51</v>
      </c>
    </row>
    <row r="36" ht="80" customHeight="1" spans="1:7">
      <c r="A36" s="24">
        <v>11</v>
      </c>
      <c r="B36" s="27" t="s">
        <v>79</v>
      </c>
      <c r="C36" s="26">
        <v>36</v>
      </c>
      <c r="D36" s="27" t="s">
        <v>80</v>
      </c>
      <c r="E36" s="26">
        <v>52.4</v>
      </c>
      <c r="F36" s="27" t="s">
        <v>81</v>
      </c>
      <c r="G36" s="24" t="s">
        <v>51</v>
      </c>
    </row>
    <row r="37" ht="80" customHeight="1" spans="1:7">
      <c r="A37" s="24">
        <v>12</v>
      </c>
      <c r="B37" s="27" t="s">
        <v>82</v>
      </c>
      <c r="C37" s="26">
        <v>85</v>
      </c>
      <c r="D37" s="27" t="s">
        <v>83</v>
      </c>
      <c r="E37" s="26">
        <v>123.13</v>
      </c>
      <c r="F37" s="27" t="s">
        <v>84</v>
      </c>
      <c r="G37" s="24" t="s">
        <v>51</v>
      </c>
    </row>
    <row r="38" ht="80" customHeight="1" spans="1:7">
      <c r="A38" s="24">
        <v>13</v>
      </c>
      <c r="B38" s="27" t="s">
        <v>85</v>
      </c>
      <c r="C38" s="26">
        <v>137</v>
      </c>
      <c r="D38" s="27" t="s">
        <v>86</v>
      </c>
      <c r="E38" s="26">
        <v>205.4</v>
      </c>
      <c r="F38" s="27" t="s">
        <v>87</v>
      </c>
      <c r="G38" s="24" t="s">
        <v>51</v>
      </c>
    </row>
    <row r="39" ht="45" customHeight="1" spans="1:7">
      <c r="A39" s="24">
        <v>14</v>
      </c>
      <c r="B39" s="27" t="s">
        <v>88</v>
      </c>
      <c r="C39" s="26">
        <v>82</v>
      </c>
      <c r="D39" s="27" t="s">
        <v>49</v>
      </c>
      <c r="E39" s="35"/>
      <c r="F39" s="36"/>
      <c r="G39" s="24" t="s">
        <v>51</v>
      </c>
    </row>
    <row r="40" ht="80" customHeight="1" spans="1:7">
      <c r="A40" s="24">
        <v>15</v>
      </c>
      <c r="B40" s="34" t="s">
        <v>89</v>
      </c>
      <c r="C40" s="26">
        <v>105</v>
      </c>
      <c r="D40" s="27" t="s">
        <v>74</v>
      </c>
      <c r="E40" s="26">
        <v>158.54</v>
      </c>
      <c r="F40" s="27" t="s">
        <v>90</v>
      </c>
      <c r="G40" s="24" t="s">
        <v>51</v>
      </c>
    </row>
    <row r="41" ht="80" customHeight="1" spans="1:7">
      <c r="A41" s="24">
        <v>16</v>
      </c>
      <c r="B41" s="27" t="s">
        <v>91</v>
      </c>
      <c r="C41" s="26">
        <v>86</v>
      </c>
      <c r="D41" s="27" t="s">
        <v>92</v>
      </c>
      <c r="E41" s="26">
        <v>123.47</v>
      </c>
      <c r="F41" s="27" t="s">
        <v>93</v>
      </c>
      <c r="G41" s="24" t="s">
        <v>51</v>
      </c>
    </row>
    <row r="42" ht="80" customHeight="1" spans="1:7">
      <c r="A42" s="24">
        <v>17</v>
      </c>
      <c r="B42" s="27" t="s">
        <v>94</v>
      </c>
      <c r="C42" s="26">
        <v>41</v>
      </c>
      <c r="D42" s="27" t="s">
        <v>95</v>
      </c>
      <c r="E42" s="26">
        <v>58.88</v>
      </c>
      <c r="F42" s="27" t="s">
        <v>96</v>
      </c>
      <c r="G42" s="24" t="s">
        <v>51</v>
      </c>
    </row>
    <row r="43" ht="80" customHeight="1" spans="1:7">
      <c r="A43" s="24">
        <v>18</v>
      </c>
      <c r="B43" s="34" t="s">
        <v>97</v>
      </c>
      <c r="C43" s="26">
        <v>82</v>
      </c>
      <c r="D43" s="27" t="s">
        <v>49</v>
      </c>
      <c r="E43" s="26">
        <v>125</v>
      </c>
      <c r="F43" s="27" t="s">
        <v>98</v>
      </c>
      <c r="G43" s="24" t="s">
        <v>51</v>
      </c>
    </row>
    <row r="44" ht="45" customHeight="1" spans="1:7">
      <c r="A44" s="24">
        <v>19</v>
      </c>
      <c r="B44" s="27" t="s">
        <v>99</v>
      </c>
      <c r="C44" s="26">
        <v>297.2</v>
      </c>
      <c r="D44" s="27" t="s">
        <v>100</v>
      </c>
      <c r="E44" s="26">
        <v>297.2</v>
      </c>
      <c r="F44" s="27" t="s">
        <v>100</v>
      </c>
      <c r="G44" s="24" t="s">
        <v>51</v>
      </c>
    </row>
    <row r="45" ht="30" customHeight="1" spans="1:7">
      <c r="A45" s="21" t="s">
        <v>101</v>
      </c>
      <c r="B45" s="21"/>
      <c r="C45" s="29">
        <f>SUM(C46:C60)</f>
        <v>17955.36</v>
      </c>
      <c r="D45" s="29"/>
      <c r="E45" s="29">
        <f>SUM(E46:E60)</f>
        <v>20379.35</v>
      </c>
      <c r="F45" s="30"/>
      <c r="G45" s="24"/>
    </row>
    <row r="46" ht="80" customHeight="1" spans="1:7">
      <c r="A46" s="24">
        <v>1</v>
      </c>
      <c r="B46" s="27" t="s">
        <v>102</v>
      </c>
      <c r="C46" s="26">
        <v>1225.8</v>
      </c>
      <c r="D46" s="27" t="s">
        <v>103</v>
      </c>
      <c r="E46" s="26">
        <v>1405.8</v>
      </c>
      <c r="F46" s="27" t="s">
        <v>104</v>
      </c>
      <c r="G46" s="24" t="s">
        <v>105</v>
      </c>
    </row>
    <row r="47" ht="45" customHeight="1" spans="1:7">
      <c r="A47" s="24">
        <v>2</v>
      </c>
      <c r="B47" s="27" t="s">
        <v>106</v>
      </c>
      <c r="C47" s="26">
        <v>950</v>
      </c>
      <c r="D47" s="27" t="s">
        <v>107</v>
      </c>
      <c r="E47" s="26">
        <v>950</v>
      </c>
      <c r="F47" s="27" t="s">
        <v>107</v>
      </c>
      <c r="G47" s="24" t="s">
        <v>105</v>
      </c>
    </row>
    <row r="48" ht="80" customHeight="1" spans="1:7">
      <c r="A48" s="24">
        <v>3</v>
      </c>
      <c r="B48" s="27" t="s">
        <v>108</v>
      </c>
      <c r="C48" s="26">
        <v>900</v>
      </c>
      <c r="D48" s="27" t="s">
        <v>109</v>
      </c>
      <c r="E48" s="26">
        <v>720</v>
      </c>
      <c r="F48" s="27" t="s">
        <v>110</v>
      </c>
      <c r="G48" s="24" t="s">
        <v>105</v>
      </c>
    </row>
    <row r="49" ht="45" customHeight="1" spans="1:7">
      <c r="A49" s="24">
        <v>4</v>
      </c>
      <c r="B49" s="27" t="s">
        <v>111</v>
      </c>
      <c r="C49" s="26">
        <v>800</v>
      </c>
      <c r="D49" s="27" t="s">
        <v>112</v>
      </c>
      <c r="E49" s="26">
        <v>800</v>
      </c>
      <c r="F49" s="27" t="s">
        <v>113</v>
      </c>
      <c r="G49" s="24" t="s">
        <v>105</v>
      </c>
    </row>
    <row r="50" ht="80" customHeight="1" spans="1:7">
      <c r="A50" s="24">
        <v>5</v>
      </c>
      <c r="B50" s="27" t="s">
        <v>114</v>
      </c>
      <c r="C50" s="26">
        <v>546.77</v>
      </c>
      <c r="D50" s="27" t="s">
        <v>115</v>
      </c>
      <c r="E50" s="26">
        <v>1000</v>
      </c>
      <c r="F50" s="27" t="s">
        <v>116</v>
      </c>
      <c r="G50" s="24" t="s">
        <v>105</v>
      </c>
    </row>
    <row r="51" ht="45" customHeight="1" spans="1:7">
      <c r="A51" s="24">
        <v>6</v>
      </c>
      <c r="B51" s="27" t="s">
        <v>117</v>
      </c>
      <c r="C51" s="26">
        <v>497.06</v>
      </c>
      <c r="D51" s="27" t="s">
        <v>118</v>
      </c>
      <c r="E51" s="26">
        <v>497.06</v>
      </c>
      <c r="F51" s="27" t="s">
        <v>118</v>
      </c>
      <c r="G51" s="24" t="s">
        <v>105</v>
      </c>
    </row>
    <row r="52" ht="45" customHeight="1" spans="1:7">
      <c r="A52" s="24">
        <v>7</v>
      </c>
      <c r="B52" s="27" t="s">
        <v>119</v>
      </c>
      <c r="C52" s="37">
        <v>129.24</v>
      </c>
      <c r="D52" s="27" t="s">
        <v>120</v>
      </c>
      <c r="E52" s="26"/>
      <c r="F52" s="27"/>
      <c r="G52" s="24" t="s">
        <v>105</v>
      </c>
    </row>
    <row r="53" ht="45" customHeight="1" spans="1:7">
      <c r="A53" s="24">
        <v>8</v>
      </c>
      <c r="B53" s="38" t="s">
        <v>121</v>
      </c>
      <c r="C53" s="26">
        <v>460.44</v>
      </c>
      <c r="D53" s="27" t="s">
        <v>122</v>
      </c>
      <c r="E53" s="26">
        <v>460.44</v>
      </c>
      <c r="F53" s="27" t="s">
        <v>122</v>
      </c>
      <c r="G53" s="24" t="s">
        <v>105</v>
      </c>
    </row>
    <row r="54" ht="45" customHeight="1" spans="1:7">
      <c r="A54" s="24">
        <v>9</v>
      </c>
      <c r="B54" s="38" t="s">
        <v>123</v>
      </c>
      <c r="C54" s="26">
        <v>523.75</v>
      </c>
      <c r="D54" s="27" t="s">
        <v>124</v>
      </c>
      <c r="E54" s="26">
        <v>523.75</v>
      </c>
      <c r="F54" s="27" t="s">
        <v>124</v>
      </c>
      <c r="G54" s="24" t="s">
        <v>105</v>
      </c>
    </row>
    <row r="55" ht="45" customHeight="1" spans="1:7">
      <c r="A55" s="24">
        <v>10</v>
      </c>
      <c r="B55" s="38" t="s">
        <v>125</v>
      </c>
      <c r="C55" s="26">
        <v>1491.18</v>
      </c>
      <c r="D55" s="27" t="s">
        <v>126</v>
      </c>
      <c r="E55" s="26">
        <v>1491.18</v>
      </c>
      <c r="F55" s="27" t="s">
        <v>126</v>
      </c>
      <c r="G55" s="24" t="s">
        <v>105</v>
      </c>
    </row>
    <row r="56" ht="45" customHeight="1" spans="1:7">
      <c r="A56" s="24">
        <v>11</v>
      </c>
      <c r="B56" s="27" t="s">
        <v>127</v>
      </c>
      <c r="C56" s="26">
        <v>5461.74</v>
      </c>
      <c r="D56" s="27" t="s">
        <v>128</v>
      </c>
      <c r="E56" s="26">
        <v>5461.74</v>
      </c>
      <c r="F56" s="27" t="s">
        <v>128</v>
      </c>
      <c r="G56" s="24" t="s">
        <v>105</v>
      </c>
    </row>
    <row r="57" ht="45" customHeight="1" spans="1:7">
      <c r="A57" s="24">
        <v>12</v>
      </c>
      <c r="B57" s="27" t="s">
        <v>129</v>
      </c>
      <c r="C57" s="39">
        <v>2485.3</v>
      </c>
      <c r="D57" s="27" t="s">
        <v>130</v>
      </c>
      <c r="E57" s="26">
        <v>2485.3</v>
      </c>
      <c r="F57" s="27" t="s">
        <v>130</v>
      </c>
      <c r="G57" s="24" t="s">
        <v>105</v>
      </c>
    </row>
    <row r="58" ht="45" customHeight="1" spans="1:7">
      <c r="A58" s="24">
        <v>13</v>
      </c>
      <c r="B58" s="38" t="s">
        <v>131</v>
      </c>
      <c r="C58" s="26">
        <v>1907.49</v>
      </c>
      <c r="D58" s="27" t="s">
        <v>132</v>
      </c>
      <c r="E58" s="26">
        <v>1907.49</v>
      </c>
      <c r="F58" s="27" t="s">
        <v>132</v>
      </c>
      <c r="G58" s="24" t="s">
        <v>105</v>
      </c>
    </row>
    <row r="59" ht="174" customHeight="1" spans="1:7">
      <c r="A59" s="24">
        <v>14</v>
      </c>
      <c r="B59" s="38" t="s">
        <v>133</v>
      </c>
      <c r="C59" s="26">
        <v>497.06</v>
      </c>
      <c r="D59" s="27" t="s">
        <v>118</v>
      </c>
      <c r="E59" s="26">
        <v>2597.06</v>
      </c>
      <c r="F59" s="27" t="s">
        <v>134</v>
      </c>
      <c r="G59" s="24" t="s">
        <v>105</v>
      </c>
    </row>
    <row r="60" ht="45" customHeight="1" spans="1:7">
      <c r="A60" s="24">
        <v>15</v>
      </c>
      <c r="B60" s="38" t="s">
        <v>135</v>
      </c>
      <c r="C60" s="26">
        <v>79.53</v>
      </c>
      <c r="D60" s="27" t="s">
        <v>136</v>
      </c>
      <c r="E60" s="26">
        <v>79.53</v>
      </c>
      <c r="F60" s="27" t="s">
        <v>136</v>
      </c>
      <c r="G60" s="24" t="s">
        <v>105</v>
      </c>
    </row>
    <row r="61" ht="30" customHeight="1" spans="1:7">
      <c r="A61" s="21" t="s">
        <v>137</v>
      </c>
      <c r="B61" s="21"/>
      <c r="C61" s="29">
        <f>SUM(C62:C67)</f>
        <v>6804.71</v>
      </c>
      <c r="D61" s="29"/>
      <c r="E61" s="29">
        <f>SUM(E62:E67)</f>
        <v>6959.71</v>
      </c>
      <c r="F61" s="30"/>
      <c r="G61" s="24"/>
    </row>
    <row r="62" ht="45" customHeight="1" spans="1:7">
      <c r="A62" s="24">
        <v>1</v>
      </c>
      <c r="B62" s="25" t="s">
        <v>138</v>
      </c>
      <c r="C62" s="26">
        <v>630</v>
      </c>
      <c r="D62" s="27" t="s">
        <v>139</v>
      </c>
      <c r="E62" s="26">
        <v>630</v>
      </c>
      <c r="F62" s="27" t="s">
        <v>139</v>
      </c>
      <c r="G62" s="24" t="s">
        <v>140</v>
      </c>
    </row>
    <row r="63" ht="111" customHeight="1" spans="1:7">
      <c r="A63" s="24">
        <v>2</v>
      </c>
      <c r="B63" s="40" t="s">
        <v>141</v>
      </c>
      <c r="C63" s="41">
        <v>1788.23</v>
      </c>
      <c r="D63" s="27" t="s">
        <v>142</v>
      </c>
      <c r="E63" s="26">
        <v>1863.23</v>
      </c>
      <c r="F63" s="27" t="s">
        <v>143</v>
      </c>
      <c r="G63" s="24" t="s">
        <v>140</v>
      </c>
    </row>
    <row r="64" ht="111" customHeight="1" spans="1:7">
      <c r="A64" s="24">
        <v>3</v>
      </c>
      <c r="B64" s="40" t="s">
        <v>144</v>
      </c>
      <c r="C64" s="41">
        <v>835.19</v>
      </c>
      <c r="D64" s="27" t="s">
        <v>145</v>
      </c>
      <c r="E64" s="26">
        <v>875.19</v>
      </c>
      <c r="F64" s="27" t="s">
        <v>146</v>
      </c>
      <c r="G64" s="24" t="s">
        <v>140</v>
      </c>
    </row>
    <row r="65" ht="72" customHeight="1" spans="1:7">
      <c r="A65" s="24">
        <v>4</v>
      </c>
      <c r="B65" s="40" t="s">
        <v>147</v>
      </c>
      <c r="C65" s="41">
        <v>544.31</v>
      </c>
      <c r="D65" s="27" t="s">
        <v>148</v>
      </c>
      <c r="E65" s="26">
        <v>584.31</v>
      </c>
      <c r="F65" s="27" t="s">
        <v>149</v>
      </c>
      <c r="G65" s="24" t="s">
        <v>140</v>
      </c>
    </row>
    <row r="66" ht="45" customHeight="1" spans="1:7">
      <c r="A66" s="24">
        <v>5</v>
      </c>
      <c r="B66" s="40" t="s">
        <v>150</v>
      </c>
      <c r="C66" s="41">
        <v>838.43</v>
      </c>
      <c r="D66" s="27" t="s">
        <v>151</v>
      </c>
      <c r="E66" s="26">
        <v>838.43</v>
      </c>
      <c r="F66" s="27" t="s">
        <v>151</v>
      </c>
      <c r="G66" s="24" t="s">
        <v>140</v>
      </c>
    </row>
    <row r="67" ht="45" customHeight="1" spans="1:7">
      <c r="A67" s="24">
        <v>6</v>
      </c>
      <c r="B67" s="27" t="s">
        <v>152</v>
      </c>
      <c r="C67" s="26">
        <v>2168.55</v>
      </c>
      <c r="D67" s="27" t="s">
        <v>153</v>
      </c>
      <c r="E67" s="26">
        <v>2168.55</v>
      </c>
      <c r="F67" s="27" t="s">
        <v>154</v>
      </c>
      <c r="G67" s="24" t="s">
        <v>140</v>
      </c>
    </row>
    <row r="68" ht="30" customHeight="1" spans="1:7">
      <c r="A68" s="21" t="s">
        <v>155</v>
      </c>
      <c r="B68" s="21"/>
      <c r="C68" s="22">
        <f>SUM(C69:C72)</f>
        <v>5701.49</v>
      </c>
      <c r="D68" s="22"/>
      <c r="E68" s="22">
        <f>SUM(E69:E72)</f>
        <v>5701.49</v>
      </c>
      <c r="F68" s="33"/>
      <c r="G68" s="28"/>
    </row>
    <row r="69" ht="45" customHeight="1" spans="1:7">
      <c r="A69" s="24">
        <v>1</v>
      </c>
      <c r="B69" s="27" t="s">
        <v>156</v>
      </c>
      <c r="C69" s="41">
        <v>2956.49</v>
      </c>
      <c r="D69" s="27" t="s">
        <v>157</v>
      </c>
      <c r="E69" s="26">
        <v>2956.49</v>
      </c>
      <c r="F69" s="27" t="s">
        <v>157</v>
      </c>
      <c r="G69" s="24" t="s">
        <v>158</v>
      </c>
    </row>
    <row r="70" ht="80" customHeight="1" spans="1:7">
      <c r="A70" s="24">
        <v>2</v>
      </c>
      <c r="B70" s="31" t="s">
        <v>159</v>
      </c>
      <c r="C70" s="26">
        <v>1368</v>
      </c>
      <c r="D70" s="42" t="s">
        <v>160</v>
      </c>
      <c r="E70" s="26">
        <v>1368</v>
      </c>
      <c r="F70" s="42" t="s">
        <v>160</v>
      </c>
      <c r="G70" s="24" t="s">
        <v>158</v>
      </c>
    </row>
    <row r="71" ht="45" customHeight="1" spans="1:7">
      <c r="A71" s="24">
        <v>3</v>
      </c>
      <c r="B71" s="31" t="s">
        <v>161</v>
      </c>
      <c r="C71" s="26">
        <v>777</v>
      </c>
      <c r="D71" s="42" t="s">
        <v>162</v>
      </c>
      <c r="E71" s="26">
        <v>777</v>
      </c>
      <c r="F71" s="42" t="s">
        <v>162</v>
      </c>
      <c r="G71" s="24" t="s">
        <v>158</v>
      </c>
    </row>
    <row r="72" ht="45" customHeight="1" spans="1:7">
      <c r="A72" s="24">
        <v>4</v>
      </c>
      <c r="B72" s="27" t="s">
        <v>163</v>
      </c>
      <c r="C72" s="26">
        <v>600</v>
      </c>
      <c r="D72" s="42" t="s">
        <v>164</v>
      </c>
      <c r="E72" s="26">
        <v>600</v>
      </c>
      <c r="F72" s="42" t="s">
        <v>164</v>
      </c>
      <c r="G72" s="24" t="s">
        <v>158</v>
      </c>
    </row>
    <row r="73" ht="30" customHeight="1" spans="1:7">
      <c r="A73" s="21" t="s">
        <v>165</v>
      </c>
      <c r="B73" s="21"/>
      <c r="C73" s="22">
        <f>SUM(C74)</f>
        <v>230</v>
      </c>
      <c r="D73" s="22"/>
      <c r="E73" s="22">
        <f>SUM(E74)</f>
        <v>230</v>
      </c>
      <c r="F73" s="33"/>
      <c r="G73" s="28"/>
    </row>
    <row r="74" ht="45" customHeight="1" spans="1:7">
      <c r="A74" s="24">
        <v>1</v>
      </c>
      <c r="B74" s="27" t="s">
        <v>166</v>
      </c>
      <c r="C74" s="26">
        <v>230</v>
      </c>
      <c r="D74" s="27" t="s">
        <v>167</v>
      </c>
      <c r="E74" s="26">
        <v>230</v>
      </c>
      <c r="F74" s="27" t="s">
        <v>167</v>
      </c>
      <c r="G74" s="24" t="s">
        <v>168</v>
      </c>
    </row>
    <row r="75" ht="30" customHeight="1" spans="1:7">
      <c r="A75" s="21" t="s">
        <v>169</v>
      </c>
      <c r="B75" s="21"/>
      <c r="C75" s="22">
        <f>SUM(C76:C78)</f>
        <v>704.6</v>
      </c>
      <c r="D75" s="22"/>
      <c r="E75" s="22">
        <f>SUM(E76:E78)</f>
        <v>704.6</v>
      </c>
      <c r="F75" s="33"/>
      <c r="G75" s="28"/>
    </row>
    <row r="76" ht="80" customHeight="1" spans="1:7">
      <c r="A76" s="24">
        <v>1</v>
      </c>
      <c r="B76" s="27" t="s">
        <v>170</v>
      </c>
      <c r="C76" s="26">
        <v>330.6</v>
      </c>
      <c r="D76" s="27" t="s">
        <v>171</v>
      </c>
      <c r="E76" s="26">
        <v>344.6</v>
      </c>
      <c r="F76" s="27" t="s">
        <v>172</v>
      </c>
      <c r="G76" s="24" t="s">
        <v>173</v>
      </c>
    </row>
    <row r="77" ht="80" customHeight="1" spans="1:7">
      <c r="A77" s="24">
        <v>2</v>
      </c>
      <c r="B77" s="27" t="s">
        <v>174</v>
      </c>
      <c r="C77" s="26">
        <v>174</v>
      </c>
      <c r="D77" s="27" t="s">
        <v>175</v>
      </c>
      <c r="E77" s="26"/>
      <c r="F77" s="27"/>
      <c r="G77" s="24" t="s">
        <v>173</v>
      </c>
    </row>
    <row r="78" ht="80" customHeight="1" spans="1:7">
      <c r="A78" s="24">
        <v>3</v>
      </c>
      <c r="B78" s="27" t="s">
        <v>176</v>
      </c>
      <c r="C78" s="26">
        <v>200</v>
      </c>
      <c r="D78" s="27" t="s">
        <v>177</v>
      </c>
      <c r="E78" s="26">
        <v>360</v>
      </c>
      <c r="F78" s="27" t="s">
        <v>178</v>
      </c>
      <c r="G78" s="24" t="s">
        <v>173</v>
      </c>
    </row>
    <row r="79" ht="30" customHeight="1" spans="1:7">
      <c r="A79" s="21" t="s">
        <v>179</v>
      </c>
      <c r="B79" s="21"/>
      <c r="C79" s="22">
        <f>SUM(C80)</f>
        <v>260</v>
      </c>
      <c r="D79" s="22"/>
      <c r="E79" s="22">
        <f>SUM(E80)</f>
        <v>260</v>
      </c>
      <c r="F79" s="33"/>
      <c r="G79" s="28"/>
    </row>
    <row r="80" ht="45" customHeight="1" spans="1:7">
      <c r="A80" s="24">
        <v>1</v>
      </c>
      <c r="B80" s="27" t="s">
        <v>180</v>
      </c>
      <c r="C80" s="26">
        <v>260</v>
      </c>
      <c r="D80" s="27" t="s">
        <v>181</v>
      </c>
      <c r="E80" s="26">
        <v>260</v>
      </c>
      <c r="F80" s="27" t="s">
        <v>181</v>
      </c>
      <c r="G80" s="24" t="s">
        <v>182</v>
      </c>
    </row>
  </sheetData>
  <autoFilter ref="A5:G80">
    <extLst/>
  </autoFilter>
  <mergeCells count="20">
    <mergeCell ref="A2:G2"/>
    <mergeCell ref="A3:B3"/>
    <mergeCell ref="D3:G3"/>
    <mergeCell ref="A6:B6"/>
    <mergeCell ref="A7:B7"/>
    <mergeCell ref="A16:B16"/>
    <mergeCell ref="A25:B25"/>
    <mergeCell ref="A45:B45"/>
    <mergeCell ref="A61:B61"/>
    <mergeCell ref="A68:B68"/>
    <mergeCell ref="A73:B73"/>
    <mergeCell ref="A75:B75"/>
    <mergeCell ref="A79:B79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limenglin</cp:lastModifiedBy>
  <dcterms:created xsi:type="dcterms:W3CDTF">2020-09-18T06:49:00Z</dcterms:created>
  <dcterms:modified xsi:type="dcterms:W3CDTF">2022-06-06T03:33:54Z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CA10E2A0FED440E283CB433DA8B7DEB1</vt:lpwstr>
  </property>
  <property fmtid="{D5CDD505-2E9C-101B-9397-08002B2CF9AE}" pid="4" name="commondata">
    <vt:lpwstr>eyJoZGlkIjoiZTY1ZDJkODFiZTFhNTc0Njk5NGNjN2RlOTBhZmIyMjYifQ==</vt:lpwstr>
  </property>
</Properties>
</file>