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3.29" sheetId="13" r:id="rId1"/>
  </sheets>
  <definedNames>
    <definedName name="_xlnm._FilterDatabase" localSheetId="0" hidden="1">'3.29'!$A$5:$E$47</definedName>
    <definedName name="_xlnm.Print_Titles" localSheetId="0">'3.29'!$2:$5</definedName>
  </definedNames>
  <calcPr calcId="144525" concurrentCalc="0"/>
</workbook>
</file>

<file path=xl/sharedStrings.xml><?xml version="1.0" encoding="utf-8"?>
<sst xmlns="http://schemas.openxmlformats.org/spreadsheetml/2006/main" count="113" uniqueCount="91">
  <si>
    <t>附件：</t>
  </si>
  <si>
    <t>围场县2023年度财政涉农整合资金项目预算指标情况表</t>
  </si>
  <si>
    <t>单位：万元</t>
  </si>
  <si>
    <t>序号</t>
  </si>
  <si>
    <t>项目名称</t>
  </si>
  <si>
    <t>2023年资金安排情况</t>
  </si>
  <si>
    <t>资金名称</t>
  </si>
  <si>
    <t>责任部门</t>
  </si>
  <si>
    <t>整合资金合计</t>
  </si>
  <si>
    <t>交通局小计</t>
  </si>
  <si>
    <t>四合永镇营子大桥建设项目</t>
  </si>
  <si>
    <t>关于提前下达2023年中央车辆购置税收入补助地方用于一般公路建设项目资金，冀财建[2022]246号，439万元；关于提前下达2023年省级财政衔接推进乡村振兴补助资金预算的通知，冀财农[2022]155号，116万元。</t>
  </si>
  <si>
    <t>交通局</t>
  </si>
  <si>
    <t>2022年农村道路建设项目</t>
  </si>
  <si>
    <t>关于提前下达2023年省级财政衔接推进乡村振兴补助资金预算的通知，冀财农[2022]155号，1188.3万元。</t>
  </si>
  <si>
    <t>2022年第一批农村道路及桥梁建设项目</t>
  </si>
  <si>
    <t>关于提前下达2023年省级财政衔接推进乡村振兴补助资金预算的通知，冀财农[2022]155号，2707.19万元。</t>
  </si>
  <si>
    <t>小锥子山至大唤起农村道路建设项目</t>
  </si>
  <si>
    <t>关于下达2023年省级财政衔接推进乡村振兴补助资金预算的通知，冀财农[2023]14号，11.16万元；关于提前下达2023年省级财政衔接推进乡村振兴补助资金预算的通知，冀财农[2022]155号，1399.7万元。</t>
  </si>
  <si>
    <t>省道S301-杨树尖农村道路建设项目</t>
  </si>
  <si>
    <t>关于提前下达2023年中央车辆购置税收入补助地方用于一般公路建设项目资金，冀财建[2022]246号，1000万元。</t>
  </si>
  <si>
    <t>水务局小计</t>
  </si>
  <si>
    <t>围场县2022年农田保护项目</t>
  </si>
  <si>
    <t>关于提前下达2023年省级财政衔接推进乡村振兴补助资金预算的通知，冀财农[2022]155号，634万元。</t>
  </si>
  <si>
    <t>水务局</t>
  </si>
  <si>
    <t>围场县2022年农村饮水电力配套项目</t>
  </si>
  <si>
    <t>关于提前下达2023年省级财政衔接推进乡村振兴补助资金预算的通知，冀财农[2022]155号，107万元；关于提前下达2023年中央水利发展资金预算的通知，冀财农[2022]141号，20万元。</t>
  </si>
  <si>
    <t>围场县2022年农村供水民宿村、旅游村改造提升项目</t>
  </si>
  <si>
    <t>关于提前下达2023年省级财政衔接推进乡村振兴补助资金预算的通知，冀财农[2022]155号，407.78万元。</t>
  </si>
  <si>
    <t>围场县2022年农村供水水质提升项目</t>
  </si>
  <si>
    <t>关于提前下达2023年省级财政衔接推进乡村振兴补助资金预算的通知，冀财农[2022]155号，790.43万元。</t>
  </si>
  <si>
    <t>围场县2022年农村供水老旧工程改造提升项目</t>
  </si>
  <si>
    <t>关于提前下达2023年省级财政衔接推进乡村振兴补助资金预算的通知，冀财农[2022]155号，265.07万元。</t>
  </si>
  <si>
    <t>发改局小计</t>
  </si>
  <si>
    <t>围场县腰站镇桥梁以工代赈项目</t>
  </si>
  <si>
    <t>关于提前下达2023年中央财政衔接推进乡村振兴补助资金预算的通知，冀财农[2022]136号，114万元；关于下达2023年省级财政衔接推进乡村振兴补助资金预算的通知，冀财农[2023]14号，10万元。</t>
  </si>
  <si>
    <t>发改局</t>
  </si>
  <si>
    <t>围场县第二批村级光伏扶贫电站</t>
  </si>
  <si>
    <t>关于下达2023年省级财政衔接推进乡村振兴补助资金预算的通知，冀财农[2023]14号，297.2万元。</t>
  </si>
  <si>
    <t>农业农村局小计</t>
  </si>
  <si>
    <t>2022年农村人居环境整治补短板建设项目（巷道硬化）</t>
  </si>
  <si>
    <t>关于提前下达2023年省级财政衔接推进乡村振兴补助资金预算的通知，冀财农[2022]155号，1074.2万元。</t>
  </si>
  <si>
    <t>农业农村局</t>
  </si>
  <si>
    <t>农村基础设施补短板建设项目（巷道硬化）</t>
  </si>
  <si>
    <t>关于提前下达2023年省级财政衔接推进乡村振兴补助资金预算的通知，冀财农[2022]155号，1247.2万元。</t>
  </si>
  <si>
    <t>农村基础设施补短板建设项目（村街照明)</t>
  </si>
  <si>
    <t>关于提前下达2023年省级财政衔接推进乡村振兴补助资金预算的通知，冀财农[2022]155号，581万元。</t>
  </si>
  <si>
    <t>农村基础设施补短板建设项目（厕所粪污处理设施）</t>
  </si>
  <si>
    <t>关于提前下达2023年省级财政衔接推进乡村振兴补助资金预算的通知，冀财农[2022]155号，530万元；关于下达2023年省级农村综合改革转移支付的通知，冀财农[2023]21号，170万元。</t>
  </si>
  <si>
    <t>2023年种植业结构调整建设项目</t>
  </si>
  <si>
    <t>关于提前下达2023年省级农业生产发展资金的通知，冀财农[2022]172号，28万元；关于提前下达2023年省级财政衔接推进乡村振兴补助资金预算的通知，冀财农[2022]155号，322万元。</t>
  </si>
  <si>
    <t>特色农产品及制品收储冷冻冷藏物流建设项目</t>
  </si>
  <si>
    <t>关于提前下达2023年省级财政衔接推进乡村振兴补助资金预算的通知，冀财农[2022]155号，5829.13万元。</t>
  </si>
  <si>
    <t>承德道地中药材深加工建设项目</t>
  </si>
  <si>
    <t>关于提前下达2023年省级财政衔接推进乡村振兴补助资金预算的通知，冀财农[2022]155号，5015万元。</t>
  </si>
  <si>
    <t>肉牛精饲料加工厂建设项目</t>
  </si>
  <si>
    <t>关于提前下达2023年省级财政衔接推进乡村振兴补助资金预算的通知，冀财农[2022]155号，5000万元。</t>
  </si>
  <si>
    <t>承德泓辉双合酒业有限公司酒厂、粉渣饲料建设项目(锅炉采购）</t>
  </si>
  <si>
    <t>关于提前下达2023年中央财政衔接推进乡村振兴补助资金预算的通知，冀财农[2022]136号，530万元。</t>
  </si>
  <si>
    <t>承德泓辉双合酒业有限公司粉条白酒、粉渣饲料和变性淀粉建设项目</t>
  </si>
  <si>
    <t>关于提前下达2023年中央财政衔接推进乡村振兴补助资金预算的通知，冀财农[2022]136号，4362.79万元；关于下达2023年省级财政衔接推进乡村振兴补助资金预算的通知，冀财农[2023]14号，107.21万元。</t>
  </si>
  <si>
    <t>半截塔乡村振兴示范区基础设施配套项目</t>
  </si>
  <si>
    <t>关于下达2023年省级财政衔接推进乡村振兴补助资金预算的通知，冀财农[2023]14号，74.43万元；关于提前下达2023年中央农村综合改革转移支付预算的通知，冀财农[2022]144号，29万元；关于提前下达2023年省级农村综合改革转移支付预算的通知，冀财农[2022]163号，346万元；关于提前下达2023年中央农村环境整治资金预算的通知，冀财资环[2022]107号，1500万元。</t>
  </si>
  <si>
    <t>哈里哈镇温家沟肉牛集中养殖小区补充项目</t>
  </si>
  <si>
    <t>关于提前下达2023年中央农村综合改革转移支付预算的通知，冀财农[2022]144号，300万元。</t>
  </si>
  <si>
    <t>石桌子牛蛙基础设施完善项目</t>
  </si>
  <si>
    <t>关于提前下达2023年中央农村综合改革转移支付预算的通知，冀财农[2022]144号，60万元。</t>
  </si>
  <si>
    <t>民宗局小计</t>
  </si>
  <si>
    <t>对亭沟村基础设施建设项目</t>
  </si>
  <si>
    <t>关于提前下达2023年中央财政衔接推进乡村振兴补助资金预算的通知，冀财农[2022]136号，334万元。</t>
  </si>
  <si>
    <t>民宗局</t>
  </si>
  <si>
    <t>御道口梦马温泉小镇旅游产业配套项目</t>
  </si>
  <si>
    <t>关于提前下达2023年中央财政衔接推进乡村振兴补助资金预算的通知，冀财农[2022]136号，501万元</t>
  </si>
  <si>
    <t>财政局、农业农村局、组织部
小计</t>
  </si>
  <si>
    <t>牌楼乡恒温保鲜库建设项目（2022年扶持壮大村级集体经济项目</t>
  </si>
  <si>
    <t>关于提前下达2023年中央财政衔接推进乡村振兴补助资金预算的通知，冀财农[2022]136号，4786.25万元。</t>
  </si>
  <si>
    <t>财政局、农业农村局、组织部</t>
  </si>
  <si>
    <t>乡村振兴局小计</t>
  </si>
  <si>
    <t>四道沟乡二道沟村蔬菜水果种植基地及辅助设施建设项目</t>
  </si>
  <si>
    <t>关于提前下达2023年中央财政衔接推进乡村振兴补助资金预算的通知，冀财农[2022]136号，1585.96万元。</t>
  </si>
  <si>
    <t>乡村振兴局</t>
  </si>
  <si>
    <t>2023年雨露计划项目</t>
  </si>
  <si>
    <t>关于提前下达2023年中央财政衔接推进乡村振兴补助资金预算的通知，冀财农[2022]136号，684万元。</t>
  </si>
  <si>
    <t>乡村振兴金融服务中心小计</t>
  </si>
  <si>
    <t>脱贫人口小额贷款贴息项目</t>
  </si>
  <si>
    <t>关于提前下达2023年省级财政衔接推进乡村振兴补助资金预算的通知，冀财农[2022]155号，225万元。</t>
  </si>
  <si>
    <t>金融服务中心</t>
  </si>
  <si>
    <t>人社局小计</t>
  </si>
  <si>
    <t>脱贫劳动力和监测户劳动力就业交通补贴项目</t>
  </si>
  <si>
    <t>关于提前下达2023年省级财政衔接推进乡村振兴补助资金预算的通知，冀财农[2022]155号，240万元。</t>
  </si>
  <si>
    <t>人社局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</si>
</sst>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13" fillId="0" borderId="0">
      <alignment vertical="center"/>
    </xf>
    <xf numFmtId="0" fontId="25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176" fontId="6" fillId="3" borderId="2" xfId="0" applyNumberFormat="1" applyFont="1" applyFill="1" applyBorder="1" applyAlignment="1">
      <alignment horizontal="right" vertical="center" wrapText="1"/>
    </xf>
    <xf numFmtId="176" fontId="7" fillId="3" borderId="2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right" vertical="center" wrapText="1"/>
    </xf>
    <xf numFmtId="0" fontId="8" fillId="0" borderId="2" xfId="52" applyNumberFormat="1" applyFont="1" applyFill="1" applyBorder="1" applyAlignment="1">
      <alignment horizontal="left" vertical="center" wrapText="1"/>
    </xf>
    <xf numFmtId="176" fontId="8" fillId="0" borderId="2" xfId="52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2" xfId="52" applyNumberFormat="1" applyFont="1" applyFill="1" applyBorder="1" applyAlignment="1">
      <alignment horizontal="left" vertical="center" wrapText="1"/>
    </xf>
    <xf numFmtId="176" fontId="7" fillId="0" borderId="2" xfId="52" applyNumberFormat="1" applyFont="1" applyFill="1" applyBorder="1" applyAlignment="1">
      <alignment horizontal="righ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left" vertical="center" wrapText="1"/>
    </xf>
    <xf numFmtId="176" fontId="7" fillId="2" borderId="2" xfId="52" applyNumberFormat="1" applyFont="1" applyFill="1" applyBorder="1" applyAlignment="1">
      <alignment horizontal="right" vertical="center" wrapText="1"/>
    </xf>
    <xf numFmtId="0" fontId="7" fillId="0" borderId="2" xfId="52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0" fontId="9" fillId="0" borderId="2" xfId="52" applyFont="1" applyFill="1" applyBorder="1" applyAlignment="1">
      <alignment horizontal="left" vertical="center" wrapText="1"/>
    </xf>
    <xf numFmtId="0" fontId="8" fillId="2" borderId="2" xfId="52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53" applyFont="1" applyFill="1" applyBorder="1" applyAlignment="1">
      <alignment horizontal="left" vertical="center" wrapText="1"/>
    </xf>
    <xf numFmtId="176" fontId="7" fillId="0" borderId="2" xfId="53" applyNumberFormat="1" applyFont="1" applyFill="1" applyBorder="1" applyAlignment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河北省交通运输厅财政厅关于下达2016年公路路网结构改造工程项目建设计划的通知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4 2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view="pageBreakPreview" zoomScaleNormal="100" topLeftCell="A10" workbookViewId="0">
      <selection activeCell="C31" sqref="C31"/>
    </sheetView>
  </sheetViews>
  <sheetFormatPr defaultColWidth="9" defaultRowHeight="14.4" outlineLevelCol="4"/>
  <cols>
    <col min="1" max="1" width="5.44444444444444" customWidth="1"/>
    <col min="2" max="2" width="26.2222222222222" style="2" customWidth="1"/>
    <col min="3" max="3" width="13.1111111111111" style="3" customWidth="1"/>
    <col min="4" max="4" width="37.1111111111111" style="2" customWidth="1"/>
    <col min="5" max="5" width="11.7777777777778" style="1" customWidth="1"/>
  </cols>
  <sheetData>
    <row r="1" ht="15.6" spans="1:1">
      <c r="A1" s="4" t="s">
        <v>0</v>
      </c>
    </row>
    <row r="2" ht="46" customHeight="1" spans="1:5">
      <c r="A2" s="5" t="s">
        <v>1</v>
      </c>
      <c r="B2" s="6"/>
      <c r="C2" s="7"/>
      <c r="D2" s="6"/>
      <c r="E2" s="8"/>
    </row>
    <row r="3" ht="24" customHeight="1" spans="1:5">
      <c r="A3" s="9"/>
      <c r="B3" s="9"/>
      <c r="C3" s="7"/>
      <c r="D3" s="10" t="s">
        <v>2</v>
      </c>
      <c r="E3" s="10"/>
    </row>
    <row r="4" s="1" customFormat="1" spans="1:5">
      <c r="A4" s="11" t="s">
        <v>3</v>
      </c>
      <c r="B4" s="11" t="s">
        <v>4</v>
      </c>
      <c r="C4" s="12" t="s">
        <v>5</v>
      </c>
      <c r="D4" s="13" t="s">
        <v>6</v>
      </c>
      <c r="E4" s="11" t="s">
        <v>7</v>
      </c>
    </row>
    <row r="5" s="1" customFormat="1" ht="20" customHeight="1" spans="1:5">
      <c r="A5" s="14"/>
      <c r="B5" s="14"/>
      <c r="C5" s="12"/>
      <c r="D5" s="15"/>
      <c r="E5" s="16"/>
    </row>
    <row r="6" ht="32" customHeight="1" spans="1:5">
      <c r="A6" s="17" t="s">
        <v>8</v>
      </c>
      <c r="B6" s="18"/>
      <c r="C6" s="19">
        <f>C7+C13+C19+C22+C36+C39+C41+C44+C46</f>
        <v>44969</v>
      </c>
      <c r="D6" s="20"/>
      <c r="E6" s="21"/>
    </row>
    <row r="7" ht="30" customHeight="1" spans="1:5">
      <c r="A7" s="22" t="s">
        <v>9</v>
      </c>
      <c r="B7" s="23"/>
      <c r="C7" s="19">
        <f>SUM(C8:C12)</f>
        <v>6861.35</v>
      </c>
      <c r="D7" s="20"/>
      <c r="E7" s="24"/>
    </row>
    <row r="8" ht="76" customHeight="1" spans="1:5">
      <c r="A8" s="25">
        <v>1</v>
      </c>
      <c r="B8" s="26" t="s">
        <v>10</v>
      </c>
      <c r="C8" s="27">
        <v>555</v>
      </c>
      <c r="D8" s="28" t="s">
        <v>11</v>
      </c>
      <c r="E8" s="29" t="s">
        <v>12</v>
      </c>
    </row>
    <row r="9" ht="48" customHeight="1" spans="1:5">
      <c r="A9" s="25">
        <v>2</v>
      </c>
      <c r="B9" s="26" t="s">
        <v>13</v>
      </c>
      <c r="C9" s="27">
        <v>1188.3</v>
      </c>
      <c r="D9" s="28" t="s">
        <v>14</v>
      </c>
      <c r="E9" s="25" t="s">
        <v>12</v>
      </c>
    </row>
    <row r="10" ht="48" customHeight="1" spans="1:5">
      <c r="A10" s="25">
        <v>3</v>
      </c>
      <c r="B10" s="26" t="s">
        <v>15</v>
      </c>
      <c r="C10" s="30">
        <v>2707.19</v>
      </c>
      <c r="D10" s="28" t="s">
        <v>16</v>
      </c>
      <c r="E10" s="25" t="s">
        <v>12</v>
      </c>
    </row>
    <row r="11" ht="73" customHeight="1" spans="1:5">
      <c r="A11" s="25">
        <v>4</v>
      </c>
      <c r="B11" s="26" t="s">
        <v>17</v>
      </c>
      <c r="C11" s="30">
        <v>1410.86</v>
      </c>
      <c r="D11" s="28" t="s">
        <v>18</v>
      </c>
      <c r="E11" s="25" t="s">
        <v>12</v>
      </c>
    </row>
    <row r="12" ht="48" customHeight="1" spans="1:5">
      <c r="A12" s="25">
        <v>5</v>
      </c>
      <c r="B12" s="31" t="s">
        <v>19</v>
      </c>
      <c r="C12" s="32">
        <v>1000</v>
      </c>
      <c r="D12" s="28" t="s">
        <v>20</v>
      </c>
      <c r="E12" s="25" t="s">
        <v>12</v>
      </c>
    </row>
    <row r="13" ht="30" customHeight="1" spans="1:5">
      <c r="A13" s="22" t="s">
        <v>21</v>
      </c>
      <c r="B13" s="23"/>
      <c r="C13" s="33">
        <f>SUM(C14:C18)</f>
        <v>2224.28</v>
      </c>
      <c r="D13" s="34"/>
      <c r="E13" s="25"/>
    </row>
    <row r="14" ht="48" customHeight="1" spans="1:5">
      <c r="A14" s="25">
        <v>1</v>
      </c>
      <c r="B14" s="28" t="s">
        <v>22</v>
      </c>
      <c r="C14" s="35">
        <v>634</v>
      </c>
      <c r="D14" s="28" t="s">
        <v>23</v>
      </c>
      <c r="E14" s="29" t="s">
        <v>24</v>
      </c>
    </row>
    <row r="15" ht="67" customHeight="1" spans="1:5">
      <c r="A15" s="25">
        <v>2</v>
      </c>
      <c r="B15" s="36" t="s">
        <v>25</v>
      </c>
      <c r="C15" s="35">
        <v>127</v>
      </c>
      <c r="D15" s="37" t="s">
        <v>26</v>
      </c>
      <c r="E15" s="29" t="s">
        <v>24</v>
      </c>
    </row>
    <row r="16" ht="48" customHeight="1" spans="1:5">
      <c r="A16" s="25">
        <v>3</v>
      </c>
      <c r="B16" s="28" t="s">
        <v>27</v>
      </c>
      <c r="C16" s="35">
        <v>407.78</v>
      </c>
      <c r="D16" s="28" t="s">
        <v>28</v>
      </c>
      <c r="E16" s="29" t="s">
        <v>24</v>
      </c>
    </row>
    <row r="17" ht="48" customHeight="1" spans="1:5">
      <c r="A17" s="25">
        <v>4</v>
      </c>
      <c r="B17" s="28" t="s">
        <v>29</v>
      </c>
      <c r="C17" s="35">
        <v>790.43</v>
      </c>
      <c r="D17" s="28" t="s">
        <v>30</v>
      </c>
      <c r="E17" s="29" t="s">
        <v>24</v>
      </c>
    </row>
    <row r="18" ht="48" customHeight="1" spans="1:5">
      <c r="A18" s="25">
        <v>5</v>
      </c>
      <c r="B18" s="28" t="s">
        <v>31</v>
      </c>
      <c r="C18" s="35">
        <v>265.07</v>
      </c>
      <c r="D18" s="28" t="s">
        <v>32</v>
      </c>
      <c r="E18" s="29" t="s">
        <v>24</v>
      </c>
    </row>
    <row r="19" ht="30" customHeight="1" spans="1:5">
      <c r="A19" s="22" t="s">
        <v>33</v>
      </c>
      <c r="B19" s="23"/>
      <c r="C19" s="38">
        <f>SUM(C20:C21)</f>
        <v>421.2</v>
      </c>
      <c r="D19" s="39"/>
      <c r="E19" s="29"/>
    </row>
    <row r="20" ht="75" customHeight="1" spans="1:5">
      <c r="A20" s="25">
        <v>1</v>
      </c>
      <c r="B20" s="40" t="s">
        <v>34</v>
      </c>
      <c r="C20" s="41">
        <v>124</v>
      </c>
      <c r="D20" s="42" t="s">
        <v>35</v>
      </c>
      <c r="E20" s="25" t="s">
        <v>36</v>
      </c>
    </row>
    <row r="21" ht="48" customHeight="1" spans="1:5">
      <c r="A21" s="25">
        <v>2</v>
      </c>
      <c r="B21" s="37" t="s">
        <v>37</v>
      </c>
      <c r="C21" s="43">
        <v>297.2</v>
      </c>
      <c r="D21" s="42" t="s">
        <v>38</v>
      </c>
      <c r="E21" s="25" t="s">
        <v>36</v>
      </c>
    </row>
    <row r="22" ht="30" customHeight="1" spans="1:5">
      <c r="A22" s="22" t="s">
        <v>39</v>
      </c>
      <c r="B22" s="23"/>
      <c r="C22" s="33">
        <f>SUM(C23:C35)</f>
        <v>27105.96</v>
      </c>
      <c r="D22" s="34"/>
      <c r="E22" s="25"/>
    </row>
    <row r="23" ht="48" customHeight="1" spans="1:5">
      <c r="A23" s="44">
        <v>1</v>
      </c>
      <c r="B23" s="45" t="s">
        <v>40</v>
      </c>
      <c r="C23" s="46">
        <v>1074.2</v>
      </c>
      <c r="D23" s="28" t="s">
        <v>41</v>
      </c>
      <c r="E23" s="25" t="s">
        <v>42</v>
      </c>
    </row>
    <row r="24" ht="48" customHeight="1" spans="1:5">
      <c r="A24" s="25">
        <v>2</v>
      </c>
      <c r="B24" s="47" t="s">
        <v>43</v>
      </c>
      <c r="C24" s="41">
        <v>1247.2</v>
      </c>
      <c r="D24" s="42" t="s">
        <v>44</v>
      </c>
      <c r="E24" s="25" t="s">
        <v>42</v>
      </c>
    </row>
    <row r="25" ht="48" customHeight="1" spans="1:5">
      <c r="A25" s="44">
        <v>3</v>
      </c>
      <c r="B25" s="47" t="s">
        <v>45</v>
      </c>
      <c r="C25" s="41">
        <v>581</v>
      </c>
      <c r="D25" s="42" t="s">
        <v>46</v>
      </c>
      <c r="E25" s="25" t="s">
        <v>42</v>
      </c>
    </row>
    <row r="26" ht="72" customHeight="1" spans="1:5">
      <c r="A26" s="25">
        <v>4</v>
      </c>
      <c r="B26" s="37" t="s">
        <v>47</v>
      </c>
      <c r="C26" s="48">
        <v>700</v>
      </c>
      <c r="D26" s="42" t="s">
        <v>48</v>
      </c>
      <c r="E26" s="25" t="s">
        <v>42</v>
      </c>
    </row>
    <row r="27" ht="73" customHeight="1" spans="1:5">
      <c r="A27" s="44">
        <v>5</v>
      </c>
      <c r="B27" s="47" t="s">
        <v>49</v>
      </c>
      <c r="C27" s="41">
        <v>350</v>
      </c>
      <c r="D27" s="42" t="s">
        <v>50</v>
      </c>
      <c r="E27" s="25" t="s">
        <v>42</v>
      </c>
    </row>
    <row r="28" ht="48" customHeight="1" spans="1:5">
      <c r="A28" s="25">
        <v>6</v>
      </c>
      <c r="B28" s="49" t="s">
        <v>51</v>
      </c>
      <c r="C28" s="41">
        <v>5829.13</v>
      </c>
      <c r="D28" s="42" t="s">
        <v>52</v>
      </c>
      <c r="E28" s="25" t="s">
        <v>42</v>
      </c>
    </row>
    <row r="29" ht="48" customHeight="1" spans="1:5">
      <c r="A29" s="44">
        <v>7</v>
      </c>
      <c r="B29" s="47" t="s">
        <v>53</v>
      </c>
      <c r="C29" s="41">
        <v>5015</v>
      </c>
      <c r="D29" s="42" t="s">
        <v>54</v>
      </c>
      <c r="E29" s="25" t="s">
        <v>42</v>
      </c>
    </row>
    <row r="30" ht="48" customHeight="1" spans="1:5">
      <c r="A30" s="25">
        <v>8</v>
      </c>
      <c r="B30" s="49" t="s">
        <v>55</v>
      </c>
      <c r="C30" s="41">
        <v>5000</v>
      </c>
      <c r="D30" s="42" t="s">
        <v>56</v>
      </c>
      <c r="E30" s="25" t="s">
        <v>42</v>
      </c>
    </row>
    <row r="31" ht="88" customHeight="1" spans="1:5">
      <c r="A31" s="44">
        <v>9</v>
      </c>
      <c r="B31" s="49" t="s">
        <v>57</v>
      </c>
      <c r="C31" s="41">
        <v>530</v>
      </c>
      <c r="D31" s="28" t="s">
        <v>58</v>
      </c>
      <c r="E31" s="25" t="s">
        <v>42</v>
      </c>
    </row>
    <row r="32" ht="88" customHeight="1" spans="1:5">
      <c r="A32" s="44">
        <v>10</v>
      </c>
      <c r="B32" s="49" t="s">
        <v>59</v>
      </c>
      <c r="C32" s="41">
        <v>4470</v>
      </c>
      <c r="D32" s="28" t="s">
        <v>60</v>
      </c>
      <c r="E32" s="25"/>
    </row>
    <row r="33" ht="120" customHeight="1" spans="1:5">
      <c r="A33" s="44">
        <v>11</v>
      </c>
      <c r="B33" s="49" t="s">
        <v>61</v>
      </c>
      <c r="C33" s="41">
        <v>1949.43</v>
      </c>
      <c r="D33" s="42" t="s">
        <v>62</v>
      </c>
      <c r="E33" s="25" t="s">
        <v>42</v>
      </c>
    </row>
    <row r="34" ht="48" customHeight="1" spans="1:5">
      <c r="A34" s="44">
        <v>12</v>
      </c>
      <c r="B34" s="47" t="s">
        <v>63</v>
      </c>
      <c r="C34" s="41">
        <v>300</v>
      </c>
      <c r="D34" s="42" t="s">
        <v>64</v>
      </c>
      <c r="E34" s="25" t="s">
        <v>42</v>
      </c>
    </row>
    <row r="35" ht="48" customHeight="1" spans="1:5">
      <c r="A35" s="44">
        <v>13</v>
      </c>
      <c r="B35" s="47" t="s">
        <v>65</v>
      </c>
      <c r="C35" s="41">
        <v>60</v>
      </c>
      <c r="D35" s="42" t="s">
        <v>66</v>
      </c>
      <c r="E35" s="25" t="s">
        <v>42</v>
      </c>
    </row>
    <row r="36" ht="30" customHeight="1" spans="1:5">
      <c r="A36" s="22" t="s">
        <v>67</v>
      </c>
      <c r="B36" s="23"/>
      <c r="C36" s="33">
        <f>SUM(C37:C38)</f>
        <v>835</v>
      </c>
      <c r="D36" s="34"/>
      <c r="E36" s="25"/>
    </row>
    <row r="37" ht="48" customHeight="1" spans="1:5">
      <c r="A37" s="25">
        <v>1</v>
      </c>
      <c r="B37" s="50" t="s">
        <v>68</v>
      </c>
      <c r="C37" s="46">
        <v>334</v>
      </c>
      <c r="D37" s="28" t="s">
        <v>69</v>
      </c>
      <c r="E37" s="25" t="s">
        <v>70</v>
      </c>
    </row>
    <row r="38" ht="48" customHeight="1" spans="1:5">
      <c r="A38" s="25">
        <v>2</v>
      </c>
      <c r="B38" s="28" t="s">
        <v>71</v>
      </c>
      <c r="C38" s="35">
        <v>501</v>
      </c>
      <c r="D38" s="42" t="s">
        <v>72</v>
      </c>
      <c r="E38" s="25" t="s">
        <v>70</v>
      </c>
    </row>
    <row r="39" ht="30" customHeight="1" spans="1:5">
      <c r="A39" s="22" t="s">
        <v>73</v>
      </c>
      <c r="B39" s="23"/>
      <c r="C39" s="33">
        <f>SUM(C40:C40)</f>
        <v>4786.25</v>
      </c>
      <c r="D39" s="34"/>
      <c r="E39" s="25"/>
    </row>
    <row r="40" ht="48" customHeight="1" spans="1:5">
      <c r="A40" s="25">
        <v>1</v>
      </c>
      <c r="B40" s="28" t="s">
        <v>74</v>
      </c>
      <c r="C40" s="35">
        <v>4786.25</v>
      </c>
      <c r="D40" s="28" t="s">
        <v>75</v>
      </c>
      <c r="E40" s="25" t="s">
        <v>76</v>
      </c>
    </row>
    <row r="41" ht="30" customHeight="1" spans="1:5">
      <c r="A41" s="22" t="s">
        <v>77</v>
      </c>
      <c r="B41" s="23"/>
      <c r="C41" s="38">
        <f>SUM(C42:C43)</f>
        <v>2269.96</v>
      </c>
      <c r="D41" s="39"/>
      <c r="E41" s="29"/>
    </row>
    <row r="42" ht="48" customHeight="1" spans="1:5">
      <c r="A42" s="25">
        <v>1</v>
      </c>
      <c r="B42" s="51" t="s">
        <v>78</v>
      </c>
      <c r="C42" s="43">
        <v>1585.96</v>
      </c>
      <c r="D42" s="28" t="s">
        <v>79</v>
      </c>
      <c r="E42" s="25" t="s">
        <v>80</v>
      </c>
    </row>
    <row r="43" ht="48" customHeight="1" spans="1:5">
      <c r="A43" s="25">
        <v>2</v>
      </c>
      <c r="B43" s="28" t="s">
        <v>81</v>
      </c>
      <c r="C43" s="35">
        <v>684</v>
      </c>
      <c r="D43" s="28" t="s">
        <v>82</v>
      </c>
      <c r="E43" s="25" t="s">
        <v>80</v>
      </c>
    </row>
    <row r="44" ht="30" customHeight="1" spans="1:5">
      <c r="A44" s="22" t="s">
        <v>83</v>
      </c>
      <c r="B44" s="23"/>
      <c r="C44" s="38">
        <f>SUM(C45)</f>
        <v>225</v>
      </c>
      <c r="D44" s="39"/>
      <c r="E44" s="29"/>
    </row>
    <row r="45" ht="48" customHeight="1" spans="1:5">
      <c r="A45" s="25">
        <v>1</v>
      </c>
      <c r="B45" s="52" t="s">
        <v>84</v>
      </c>
      <c r="C45" s="53">
        <v>225</v>
      </c>
      <c r="D45" s="42" t="s">
        <v>85</v>
      </c>
      <c r="E45" s="25" t="s">
        <v>86</v>
      </c>
    </row>
    <row r="46" ht="30" customHeight="1" spans="1:5">
      <c r="A46" s="22" t="s">
        <v>87</v>
      </c>
      <c r="B46" s="23"/>
      <c r="C46" s="38">
        <f>SUM(C47)</f>
        <v>240</v>
      </c>
      <c r="D46" s="39"/>
      <c r="E46" s="29"/>
    </row>
    <row r="47" ht="48" customHeight="1" spans="1:5">
      <c r="A47" s="25">
        <v>1</v>
      </c>
      <c r="B47" s="47" t="s">
        <v>88</v>
      </c>
      <c r="C47" s="41">
        <v>240</v>
      </c>
      <c r="D47" s="42" t="s">
        <v>89</v>
      </c>
      <c r="E47" s="25" t="s">
        <v>90</v>
      </c>
    </row>
  </sheetData>
  <autoFilter ref="A5:E47">
    <extLst/>
  </autoFilter>
  <mergeCells count="18">
    <mergeCell ref="A2:E2"/>
    <mergeCell ref="A3:B3"/>
    <mergeCell ref="D3:E3"/>
    <mergeCell ref="A6:B6"/>
    <mergeCell ref="A7:B7"/>
    <mergeCell ref="A13:B13"/>
    <mergeCell ref="A19:B19"/>
    <mergeCell ref="A22:B22"/>
    <mergeCell ref="A36:B36"/>
    <mergeCell ref="A39:B39"/>
    <mergeCell ref="A41:B41"/>
    <mergeCell ref="A44:B44"/>
    <mergeCell ref="A46:B46"/>
    <mergeCell ref="A4:A5"/>
    <mergeCell ref="B4:B5"/>
    <mergeCell ref="C4:C5"/>
    <mergeCell ref="D4:D5"/>
    <mergeCell ref="E4:E5"/>
  </mergeCells>
  <pageMargins left="0.511805555555556" right="0.511805555555556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limenglin</cp:lastModifiedBy>
  <dcterms:created xsi:type="dcterms:W3CDTF">2020-09-18T06:49:00Z</dcterms:created>
  <dcterms:modified xsi:type="dcterms:W3CDTF">2023-07-11T09:47:45Z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CA10E2A0FED440E283CB433DA8B7DEB1</vt:lpwstr>
  </property>
  <property fmtid="{D5CDD505-2E9C-101B-9397-08002B2CF9AE}" pid="4" name="commondata">
    <vt:lpwstr>eyJoZGlkIjoiZTY1ZDJkODFiZTFhNTc0Njk5NGNjN2RlOTBhZmIyMjYifQ==</vt:lpwstr>
  </property>
</Properties>
</file>