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2.13" sheetId="2" r:id="rId1"/>
    <sheet name="2.12" sheetId="1" r:id="rId2"/>
  </sheets>
  <definedNames>
    <definedName name="_a999923423" localSheetId="0">#REF!</definedName>
    <definedName name="_a999923423">#REF!</definedName>
    <definedName name="_a9999323" localSheetId="0">#REF!</definedName>
    <definedName name="_a9999323">#REF!</definedName>
    <definedName name="_a999942323" localSheetId="0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Database" hidden="1">#REF!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localSheetId="0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calcId="144525"/>
</workbook>
</file>

<file path=xl/sharedStrings.xml><?xml version="1.0" encoding="utf-8"?>
<sst xmlns="http://schemas.openxmlformats.org/spreadsheetml/2006/main" count="50" uniqueCount="41">
  <si>
    <t>政府性基金预算专项转移支付分项目安排情况表</t>
  </si>
  <si>
    <r>
      <rPr>
        <sz val="10.5"/>
        <rFont val="方正仿宋_GBK"/>
        <charset val="134"/>
      </rPr>
      <t>单位：万元</t>
    </r>
  </si>
  <si>
    <t>科目编码</t>
  </si>
  <si>
    <t>科目名称</t>
  </si>
  <si>
    <t>其中：上级提前下达专款</t>
  </si>
  <si>
    <t>文化旅游体育与传媒支出</t>
  </si>
  <si>
    <t>　　国家电影事业发展专项资金安排的支出</t>
  </si>
  <si>
    <t>　　　其他国家电影事业发展专项资金安排的支出</t>
  </si>
  <si>
    <t>　　旅游发展基金支出</t>
  </si>
  <si>
    <t>　　　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</si>
  <si>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</si>
  <si>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</si>
  <si>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</si>
  <si>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小型水库移民扶助基金安排的支出</t>
  </si>
  <si>
    <t xml:space="preserve">      其他小型水库移民扶助基金支出</t>
  </si>
  <si>
    <t>其他支出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</si>
  <si>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</si>
  <si>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</si>
  <si>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</si>
  <si>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</si>
  <si>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</si>
  <si>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</si>
  <si>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</si>
  <si>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>本年支出合计</t>
  </si>
  <si>
    <t>政府性基金预算专项转移支付分地区安排情况表</t>
  </si>
  <si>
    <t>地区名称</t>
  </si>
  <si>
    <t>预算数</t>
  </si>
  <si>
    <r>
      <rPr>
        <b/>
        <sz val="9"/>
        <rFont val="方正书宋_GBK"/>
        <charset val="134"/>
      </rPr>
      <t>科目编码</t>
    </r>
  </si>
  <si>
    <r>
      <rPr>
        <b/>
        <sz val="9"/>
        <rFont val="方正书宋_GBK"/>
        <charset val="134"/>
      </rPr>
      <t>科目（单位）名称</t>
    </r>
  </si>
  <si>
    <r>
      <rPr>
        <b/>
        <sz val="9"/>
        <rFont val="方正书宋_GBK"/>
        <charset val="134"/>
      </rPr>
      <t>合计</t>
    </r>
  </si>
  <si>
    <t>县本级</t>
  </si>
  <si>
    <t>3601.27</t>
  </si>
  <si>
    <t>201</t>
  </si>
  <si>
    <r>
      <rPr>
        <sz val="9"/>
        <rFont val="方正仿宋_GBK"/>
        <charset val="134"/>
      </rPr>
      <t>一般公共服务支出类合计</t>
    </r>
  </si>
  <si>
    <r>
      <rPr>
        <b/>
        <sz val="11"/>
        <rFont val="方正仿宋_GBK"/>
        <charset val="134"/>
      </rPr>
      <t>合计</t>
    </r>
  </si>
  <si>
    <t>232</t>
  </si>
  <si>
    <r>
      <rPr>
        <sz val="9"/>
        <rFont val="宋体"/>
        <charset val="134"/>
      </rPr>
      <t>债务付息支出类合计</t>
    </r>
  </si>
  <si>
    <t>23203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</si>
  <si>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地方政府一般债务付息支出款合计</t>
    </r>
  </si>
  <si>
    <t>2320301</t>
  </si>
  <si>
    <r>
      <rPr>
        <sz val="9"/>
        <rFont val="Times New Roman"/>
        <charset val="134"/>
      </rPr>
      <t xml:space="preserve">  </t>
    </r>
    <r>
      <rPr>
        <sz val="9"/>
        <rFont val="宋体"/>
        <charset val="134"/>
      </rPr>
      <t>地方政府一般债券付息支出项合计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</si>
</sst>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0_);[Red]\(0\)"/>
    <numFmt numFmtId="178" formatCode="0_ "/>
    <numFmt numFmtId="179" formatCode="0.00_ "/>
  </numFmts>
  <fonts count="49">
    <font>
      <sz val="11"/>
      <color theme="1"/>
      <name val="宋体"/>
      <charset val="134"/>
      <scheme val="minor"/>
    </font>
    <font>
      <b/>
      <sz val="9"/>
      <name val="Times New Roman"/>
      <charset val="134"/>
    </font>
    <font>
      <sz val="11"/>
      <name val="Times New Roman"/>
      <charset val="134"/>
    </font>
    <font>
      <sz val="9"/>
      <name val="Times New Roman"/>
      <charset val="134"/>
    </font>
    <font>
      <sz val="18"/>
      <name val="方正小标宋_GBK"/>
      <charset val="134"/>
    </font>
    <font>
      <sz val="18"/>
      <name val="Times New Roman"/>
      <charset val="134"/>
    </font>
    <font>
      <sz val="10.5"/>
      <name val="Times New Roman"/>
      <charset val="134"/>
    </font>
    <font>
      <b/>
      <sz val="11"/>
      <name val="方正书宋_GBK"/>
      <charset val="134"/>
    </font>
    <font>
      <b/>
      <sz val="11"/>
      <name val="Times New Roman"/>
      <charset val="134"/>
    </font>
    <font>
      <sz val="11"/>
      <name val="方正仿宋_GBK"/>
      <charset val="134"/>
    </font>
    <font>
      <sz val="12"/>
      <name val="Times New Roman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sz val="7"/>
      <name val="Small Fonts"/>
      <charset val="134"/>
    </font>
    <font>
      <sz val="10"/>
      <name val="MS Sans Serif"/>
      <charset val="134"/>
    </font>
    <font>
      <sz val="12"/>
      <name val="宋体"/>
      <charset val="134"/>
    </font>
    <font>
      <sz val="12"/>
      <name val="Courier"/>
      <charset val="134"/>
    </font>
    <font>
      <sz val="10.5"/>
      <name val="方正仿宋_GBK"/>
      <charset val="134"/>
    </font>
    <font>
      <b/>
      <sz val="9"/>
      <name val="方正书宋_GBK"/>
      <charset val="134"/>
    </font>
    <font>
      <sz val="9"/>
      <name val="方正仿宋_GBK"/>
      <charset val="134"/>
    </font>
    <font>
      <b/>
      <sz val="11"/>
      <name val="方正仿宋_GBK"/>
      <charset val="134"/>
    </font>
  </fonts>
  <fills count="51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7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20" fillId="4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9" fillId="0" borderId="0">
      <protection locked="0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>
      <protection locked="0"/>
    </xf>
    <xf numFmtId="0" fontId="16" fillId="8" borderId="5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0"/>
    <xf numFmtId="0" fontId="29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3" fillId="15" borderId="8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4" fillId="15" borderId="4" applyNumberForma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8" fillId="0" borderId="0"/>
    <xf numFmtId="0" fontId="40" fillId="37" borderId="0" applyNumberFormat="0" applyBorder="0" applyAlignment="0" applyProtection="0">
      <alignment vertical="center"/>
    </xf>
    <xf numFmtId="0" fontId="28" fillId="0" borderId="0"/>
    <xf numFmtId="0" fontId="27" fillId="16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19" fillId="0" borderId="0">
      <protection locked="0"/>
    </xf>
    <xf numFmtId="0" fontId="20" fillId="46" borderId="0" applyNumberFormat="0" applyBorder="0" applyAlignment="0" applyProtection="0">
      <alignment vertical="center"/>
    </xf>
    <xf numFmtId="0" fontId="19" fillId="0" borderId="0">
      <protection locked="0"/>
    </xf>
    <xf numFmtId="0" fontId="20" fillId="10" borderId="0" applyNumberFormat="0" applyBorder="0" applyAlignment="0" applyProtection="0">
      <alignment vertical="center"/>
    </xf>
    <xf numFmtId="0" fontId="19" fillId="0" borderId="0">
      <protection locked="0"/>
    </xf>
    <xf numFmtId="0" fontId="20" fillId="47" borderId="0" applyNumberFormat="0" applyBorder="0" applyAlignment="0" applyProtection="0">
      <alignment vertical="center"/>
    </xf>
    <xf numFmtId="0" fontId="19" fillId="0" borderId="0">
      <protection locked="0"/>
    </xf>
    <xf numFmtId="0" fontId="20" fillId="22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37" fontId="41" fillId="0" borderId="0"/>
    <xf numFmtId="0" fontId="42" fillId="0" borderId="0"/>
    <xf numFmtId="9" fontId="28" fillId="0" borderId="0" applyFont="0" applyFill="0" applyBorder="0" applyAlignment="0" applyProtection="0"/>
    <xf numFmtId="0" fontId="14" fillId="0" borderId="1">
      <alignment horizontal="distributed" vertical="center" wrapText="1"/>
    </xf>
    <xf numFmtId="0" fontId="40" fillId="37" borderId="0" applyNumberFormat="0" applyBorder="0" applyAlignment="0" applyProtection="0">
      <alignment vertical="center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8" fillId="0" borderId="0"/>
    <xf numFmtId="0" fontId="43" fillId="0" borderId="0"/>
    <xf numFmtId="0" fontId="19" fillId="0" borderId="0">
      <protection locked="0"/>
    </xf>
    <xf numFmtId="0" fontId="19" fillId="0" borderId="0">
      <protection locked="0"/>
    </xf>
    <xf numFmtId="0" fontId="43" fillId="0" borderId="0"/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8" fillId="0" borderId="0"/>
    <xf numFmtId="0" fontId="43" fillId="0" borderId="0"/>
    <xf numFmtId="0" fontId="42" fillId="0" borderId="0"/>
    <xf numFmtId="0" fontId="20" fillId="47" borderId="0" applyNumberFormat="0" applyBorder="0" applyAlignment="0" applyProtection="0">
      <alignment vertical="center"/>
    </xf>
    <xf numFmtId="0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" fontId="14" fillId="0" borderId="1">
      <alignment vertical="center"/>
      <protection locked="0"/>
    </xf>
    <xf numFmtId="0" fontId="44" fillId="0" borderId="0"/>
    <xf numFmtId="176" fontId="14" fillId="0" borderId="1">
      <alignment vertical="center"/>
      <protection locked="0"/>
    </xf>
    <xf numFmtId="0" fontId="28" fillId="0" borderId="0"/>
    <xf numFmtId="0" fontId="20" fillId="49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8" applyFont="1" applyFill="1" applyAlignment="1">
      <alignment vertical="top"/>
      <protection locked="0"/>
    </xf>
    <xf numFmtId="49" fontId="2" fillId="0" borderId="0" xfId="8" applyNumberFormat="1" applyFont="1" applyFill="1" applyAlignment="1">
      <alignment horizontal="left" vertical="top"/>
      <protection locked="0"/>
    </xf>
    <xf numFmtId="0" fontId="2" fillId="0" borderId="0" xfId="8" applyFont="1" applyFill="1" applyAlignment="1">
      <alignment vertical="top"/>
      <protection locked="0"/>
    </xf>
    <xf numFmtId="0" fontId="3" fillId="0" borderId="0" xfId="8" applyFont="1" applyFill="1" applyAlignment="1">
      <alignment vertical="top"/>
      <protection locked="0"/>
    </xf>
    <xf numFmtId="49" fontId="3" fillId="0" borderId="0" xfId="97" applyNumberFormat="1" applyFont="1" applyFill="1"/>
    <xf numFmtId="2" fontId="3" fillId="0" borderId="0" xfId="97" applyNumberFormat="1" applyFont="1" applyFill="1"/>
    <xf numFmtId="177" fontId="3" fillId="0" borderId="0" xfId="8" applyNumberFormat="1" applyFont="1" applyFill="1" applyAlignment="1">
      <alignment vertical="top"/>
      <protection locked="0"/>
    </xf>
    <xf numFmtId="0" fontId="2" fillId="0" borderId="0" xfId="104" applyFont="1" applyBorder="1" applyAlignment="1">
      <alignment horizontal="left" vertical="center"/>
    </xf>
    <xf numFmtId="0" fontId="4" fillId="0" borderId="0" xfId="8" applyFont="1" applyFill="1" applyAlignment="1">
      <alignment horizontal="center" vertical="center" wrapText="1"/>
      <protection locked="0"/>
    </xf>
    <xf numFmtId="0" fontId="5" fillId="0" borderId="0" xfId="8" applyFont="1" applyFill="1" applyAlignment="1">
      <alignment horizontal="center" vertical="center"/>
      <protection locked="0"/>
    </xf>
    <xf numFmtId="177" fontId="6" fillId="0" borderId="0" xfId="8" applyNumberFormat="1" applyFont="1" applyFill="1" applyAlignment="1">
      <alignment horizontal="right" vertical="top"/>
      <protection locked="0"/>
    </xf>
    <xf numFmtId="49" fontId="7" fillId="0" borderId="1" xfId="8" applyNumberFormat="1" applyFont="1" applyFill="1" applyBorder="1" applyAlignment="1">
      <alignment horizontal="center" vertical="center"/>
      <protection locked="0"/>
    </xf>
    <xf numFmtId="0" fontId="8" fillId="0" borderId="0" xfId="8" applyFont="1" applyFill="1" applyAlignment="1">
      <alignment vertical="top"/>
      <protection locked="0"/>
    </xf>
    <xf numFmtId="0" fontId="1" fillId="0" borderId="0" xfId="97" applyFont="1" applyFill="1" applyAlignment="1">
      <alignment vertical="center" wrapText="1"/>
    </xf>
    <xf numFmtId="49" fontId="9" fillId="0" borderId="1" xfId="8" applyNumberFormat="1" applyFont="1" applyFill="1" applyBorder="1" applyAlignment="1">
      <alignment horizontal="center" vertical="center"/>
      <protection locked="0"/>
    </xf>
    <xf numFmtId="49" fontId="2" fillId="0" borderId="1" xfId="8" applyNumberFormat="1" applyFont="1" applyFill="1" applyBorder="1" applyAlignment="1">
      <alignment horizontal="center" vertical="center"/>
      <protection locked="0"/>
    </xf>
    <xf numFmtId="178" fontId="2" fillId="0" borderId="0" xfId="8" applyNumberFormat="1" applyFont="1" applyFill="1" applyAlignment="1">
      <alignment vertical="top"/>
      <protection locked="0"/>
    </xf>
    <xf numFmtId="179" fontId="3" fillId="0" borderId="0" xfId="8" applyNumberFormat="1" applyFont="1" applyFill="1" applyAlignment="1">
      <alignment vertical="top"/>
      <protection locked="0"/>
    </xf>
    <xf numFmtId="49" fontId="8" fillId="0" borderId="1" xfId="8" applyNumberFormat="1" applyFont="1" applyFill="1" applyBorder="1" applyAlignment="1">
      <alignment horizontal="center" vertical="center"/>
      <protection locked="0"/>
    </xf>
    <xf numFmtId="0" fontId="3" fillId="0" borderId="0" xfId="97" applyFont="1" applyFill="1" applyAlignment="1">
      <alignment vertical="center" wrapText="1"/>
    </xf>
    <xf numFmtId="177" fontId="1" fillId="0" borderId="0" xfId="8" applyNumberFormat="1" applyFont="1" applyFill="1" applyAlignment="1">
      <alignment vertical="top"/>
      <protection locked="0"/>
    </xf>
    <xf numFmtId="0" fontId="1" fillId="0" borderId="0" xfId="97" applyFont="1" applyFill="1" applyAlignment="1">
      <alignment horizontal="center" vertical="center" wrapText="1"/>
    </xf>
    <xf numFmtId="178" fontId="3" fillId="0" borderId="0" xfId="8" applyNumberFormat="1" applyFont="1" applyFill="1" applyAlignment="1">
      <alignment vertical="top"/>
      <protection locked="0"/>
    </xf>
    <xf numFmtId="0" fontId="3" fillId="0" borderId="0" xfId="97" applyFont="1" applyFill="1" applyAlignment="1">
      <alignment horizontal="center" vertical="center" wrapText="1"/>
    </xf>
    <xf numFmtId="49" fontId="3" fillId="0" borderId="0" xfId="97" applyNumberFormat="1" applyFont="1" applyFill="1" applyAlignment="1" applyProtection="1">
      <alignment vertical="center"/>
      <protection locked="0"/>
    </xf>
    <xf numFmtId="2" fontId="3" fillId="0" borderId="0" xfId="97" applyNumberFormat="1" applyFont="1" applyFill="1" applyAlignment="1" applyProtection="1">
      <alignment vertical="center"/>
      <protection locked="0"/>
    </xf>
    <xf numFmtId="178" fontId="2" fillId="0" borderId="1" xfId="8" applyNumberFormat="1" applyFont="1" applyFill="1" applyBorder="1" applyAlignment="1">
      <alignment vertical="center"/>
      <protection locked="0"/>
    </xf>
    <xf numFmtId="0" fontId="2" fillId="0" borderId="0" xfId="103" applyFont="1" applyAlignment="1">
      <alignment wrapText="1"/>
    </xf>
    <xf numFmtId="0" fontId="7" fillId="0" borderId="0" xfId="103" applyFont="1" applyAlignment="1">
      <alignment horizontal="center" vertical="center" wrapText="1"/>
    </xf>
    <xf numFmtId="0" fontId="8" fillId="0" borderId="0" xfId="103" applyFont="1" applyAlignment="1">
      <alignment horizontal="center" vertical="center" wrapText="1"/>
    </xf>
    <xf numFmtId="0" fontId="10" fillId="0" borderId="0" xfId="103" applyFont="1" applyAlignment="1">
      <alignment wrapText="1"/>
    </xf>
    <xf numFmtId="49" fontId="4" fillId="0" borderId="0" xfId="103" applyNumberFormat="1" applyFont="1" applyAlignment="1">
      <alignment horizontal="center" vertical="center" wrapText="1"/>
    </xf>
    <xf numFmtId="0" fontId="8" fillId="0" borderId="0" xfId="103" applyFont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indent="2"/>
    </xf>
    <xf numFmtId="0" fontId="0" fillId="0" borderId="1" xfId="0" applyFont="1" applyFill="1" applyBorder="1" applyAlignment="1">
      <alignment horizontal="left" vertical="center" indent="2"/>
    </xf>
    <xf numFmtId="3" fontId="0" fillId="0" borderId="1" xfId="0" applyNumberFormat="1" applyFont="1" applyFill="1" applyBorder="1" applyAlignment="1" applyProtection="1">
      <alignment horizontal="left" vertical="center" indent="1"/>
    </xf>
    <xf numFmtId="3" fontId="0" fillId="0" borderId="1" xfId="0" applyNumberFormat="1" applyFont="1" applyFill="1" applyBorder="1" applyAlignment="1" applyProtection="1">
      <alignment horizontal="left" vertical="center" indent="2"/>
    </xf>
    <xf numFmtId="0" fontId="12" fillId="0" borderId="1" xfId="0" applyFont="1" applyBorder="1" applyAlignment="1">
      <alignment horizontal="left" vertical="center"/>
    </xf>
    <xf numFmtId="3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93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117">
    <cellStyle name="常规" xfId="0" builtinId="0"/>
    <cellStyle name="货币[0]" xfId="1" builtinId="7"/>
    <cellStyle name="20% - 强调文字颜色 3" xfId="2" builtinId="38"/>
    <cellStyle name="输入" xfId="3" builtinId="20"/>
    <cellStyle name="常规 44" xfId="4"/>
    <cellStyle name="常规 39" xfId="5"/>
    <cellStyle name="60% - 着色 2" xfId="6"/>
    <cellStyle name="货币" xfId="7" builtinId="4"/>
    <cellStyle name="常规_功能分类1212zhangl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常规 6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40% - 着色 3" xfId="22"/>
    <cellStyle name="_ET_STYLE_NoName_00_" xfId="23"/>
    <cellStyle name="标题" xfId="24" builtinId="15"/>
    <cellStyle name="着色 1" xfId="25"/>
    <cellStyle name="20% - 着色 5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40% - 着色 4" xfId="34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40% - 着色 5" xfId="41"/>
    <cellStyle name="好" xfId="42" builtinId="26"/>
    <cellStyle name="着色 5" xfId="43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20% - 着色 1" xfId="55"/>
    <cellStyle name="强调文字颜色 5" xfId="56" builtinId="45"/>
    <cellStyle name="40% - 强调文字颜色 5" xfId="57" builtinId="47"/>
    <cellStyle name="20% - 着色 2" xfId="58"/>
    <cellStyle name="60% - 强调文字颜色 5" xfId="59" builtinId="48"/>
    <cellStyle name="强调文字颜色 6" xfId="60" builtinId="49"/>
    <cellStyle name="40% - 强调文字颜色 6" xfId="61" builtinId="51"/>
    <cellStyle name="20% - 着色 3" xfId="62"/>
    <cellStyle name="60% - 强调文字颜色 6" xfId="63" builtinId="52"/>
    <cellStyle name="_ET_STYLE_NoName_00__2016年人代会报告附表20160104" xfId="64"/>
    <cellStyle name="差_发老吕2016基本支出测算11.28" xfId="65"/>
    <cellStyle name="_ET_STYLE_NoName_00__国库1月5日调整表" xfId="66"/>
    <cellStyle name="20% - 着色 4" xfId="67"/>
    <cellStyle name="着色 2" xfId="68"/>
    <cellStyle name="20% - 着色 6" xfId="69"/>
    <cellStyle name="40% - 着色 1" xfId="70"/>
    <cellStyle name="40% - 着色 2" xfId="71"/>
    <cellStyle name="40% - 着色 6" xfId="72"/>
    <cellStyle name="常规 43" xfId="73"/>
    <cellStyle name="60% - 着色 1" xfId="74"/>
    <cellStyle name="常规 45" xfId="75"/>
    <cellStyle name="60% - 着色 3" xfId="76"/>
    <cellStyle name="常规 46" xfId="77"/>
    <cellStyle name="60% - 着色 4" xfId="78"/>
    <cellStyle name="常规 47" xfId="79"/>
    <cellStyle name="60% - 着色 5" xfId="80"/>
    <cellStyle name="60% - 着色 6" xfId="81"/>
    <cellStyle name="no dec" xfId="82"/>
    <cellStyle name="Normal_APR" xfId="83"/>
    <cellStyle name="百分比 2" xfId="84"/>
    <cellStyle name="表标题" xfId="85"/>
    <cellStyle name="差_全国各省民生政策标准10.7(lp稿)(1)" xfId="86"/>
    <cellStyle name="常规 10" xfId="87"/>
    <cellStyle name="常规 11" xfId="88"/>
    <cellStyle name="常规 12" xfId="89"/>
    <cellStyle name="常规 13" xfId="90"/>
    <cellStyle name="常规 14" xfId="91"/>
    <cellStyle name="常规 19" xfId="92"/>
    <cellStyle name="常规 2" xfId="93"/>
    <cellStyle name="常规 2 2" xfId="94"/>
    <cellStyle name="常规 20" xfId="95"/>
    <cellStyle name="常规 21" xfId="96"/>
    <cellStyle name="常规 3" xfId="97"/>
    <cellStyle name="常规 4" xfId="98"/>
    <cellStyle name="常规 40" xfId="99"/>
    <cellStyle name="常规 41" xfId="100"/>
    <cellStyle name="常规 5" xfId="101"/>
    <cellStyle name="常规 8" xfId="102"/>
    <cellStyle name="常规_2013.1.人代会报告附表" xfId="103"/>
    <cellStyle name="常规_人代会报告附表（定）曹铂0103" xfId="104"/>
    <cellStyle name="普通_97-917" xfId="105"/>
    <cellStyle name="着色 4" xfId="106"/>
    <cellStyle name="千分位[0]_BT (2)" xfId="107"/>
    <cellStyle name="千分位_97-917" xfId="108"/>
    <cellStyle name="千位[0]_1" xfId="109"/>
    <cellStyle name="千位_1" xfId="110"/>
    <cellStyle name="数字" xfId="111"/>
    <cellStyle name="未定义" xfId="112"/>
    <cellStyle name="小数" xfId="113"/>
    <cellStyle name="样式 1" xfId="114"/>
    <cellStyle name="着色 3" xfId="115"/>
    <cellStyle name="着色 6" xfId="11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tabSelected="1" workbookViewId="0">
      <selection activeCell="B20" sqref="B20"/>
    </sheetView>
  </sheetViews>
  <sheetFormatPr defaultColWidth="0" defaultRowHeight="15.75" outlineLevelCol="2"/>
  <cols>
    <col min="1" max="1" width="18.5" style="31" customWidth="1"/>
    <col min="2" max="2" width="51.25" style="31" customWidth="1"/>
    <col min="3" max="3" width="16.375" style="31" customWidth="1"/>
    <col min="4" max="4" width="7.875" style="31" customWidth="1"/>
    <col min="5" max="5" width="8.5" style="31" customWidth="1"/>
    <col min="6" max="254" width="7.875" style="31" customWidth="1"/>
    <col min="255" max="255" width="35.75" style="31" customWidth="1"/>
    <col min="256" max="16384" width="0" style="31" hidden="1"/>
  </cols>
  <sheetData>
    <row r="1" ht="58.5" customHeight="1" spans="1:3">
      <c r="A1" s="32" t="s">
        <v>0</v>
      </c>
      <c r="B1" s="32"/>
      <c r="C1" s="32"/>
    </row>
    <row r="2" s="28" customFormat="1" ht="18.75" customHeight="1" spans="1:3">
      <c r="A2" s="33"/>
      <c r="C2" s="11" t="s">
        <v>1</v>
      </c>
    </row>
    <row r="3" s="29" customFormat="1" ht="53.25" customHeight="1" spans="1:3">
      <c r="A3" s="34" t="s">
        <v>2</v>
      </c>
      <c r="B3" s="35" t="s">
        <v>3</v>
      </c>
      <c r="C3" s="36" t="s">
        <v>4</v>
      </c>
    </row>
    <row r="4" s="29" customFormat="1" ht="24" customHeight="1" spans="1:3">
      <c r="A4" s="37">
        <v>207</v>
      </c>
      <c r="B4" s="38" t="s">
        <v>5</v>
      </c>
      <c r="C4" s="36">
        <v>109</v>
      </c>
    </row>
    <row r="5" s="29" customFormat="1" ht="24" customHeight="1" spans="1:3">
      <c r="A5" s="39">
        <v>20707</v>
      </c>
      <c r="B5" s="40" t="s">
        <v>6</v>
      </c>
      <c r="C5" s="41">
        <v>5</v>
      </c>
    </row>
    <row r="6" s="29" customFormat="1" ht="24" customHeight="1" spans="1:3">
      <c r="A6" s="42">
        <v>2070799</v>
      </c>
      <c r="B6" s="43" t="s">
        <v>7</v>
      </c>
      <c r="C6" s="41">
        <v>5</v>
      </c>
    </row>
    <row r="7" s="29" customFormat="1" ht="24" customHeight="1" spans="1:3">
      <c r="A7" s="39">
        <v>20709</v>
      </c>
      <c r="B7" s="40" t="s">
        <v>8</v>
      </c>
      <c r="C7" s="41">
        <v>104</v>
      </c>
    </row>
    <row r="8" s="29" customFormat="1" ht="24" customHeight="1" spans="1:3">
      <c r="A8" s="42">
        <v>2070904</v>
      </c>
      <c r="B8" s="43" t="s">
        <v>9</v>
      </c>
      <c r="C8" s="41">
        <v>104</v>
      </c>
    </row>
    <row r="9" s="29" customFormat="1" ht="24" customHeight="1" spans="1:3">
      <c r="A9" s="39">
        <v>20822</v>
      </c>
      <c r="B9" s="44" t="s">
        <v>10</v>
      </c>
      <c r="C9" s="41">
        <v>1487.32</v>
      </c>
    </row>
    <row r="10" s="29" customFormat="1" ht="24" customHeight="1" spans="1:3">
      <c r="A10" s="42">
        <v>2082201</v>
      </c>
      <c r="B10" s="45" t="s">
        <v>11</v>
      </c>
      <c r="C10" s="41">
        <v>598.32</v>
      </c>
    </row>
    <row r="11" s="30" customFormat="1" ht="24" customHeight="1" spans="1:3">
      <c r="A11" s="42">
        <v>2082202</v>
      </c>
      <c r="B11" s="45" t="s">
        <v>12</v>
      </c>
      <c r="C11" s="41">
        <v>889</v>
      </c>
    </row>
    <row r="12" s="28" customFormat="1" ht="24" customHeight="1" spans="1:3">
      <c r="A12" s="39">
        <v>20823</v>
      </c>
      <c r="B12" s="44" t="s">
        <v>13</v>
      </c>
      <c r="C12" s="41">
        <v>177</v>
      </c>
    </row>
    <row r="13" s="28" customFormat="1" ht="24" customHeight="1" spans="1:3">
      <c r="A13" s="42">
        <v>2082399</v>
      </c>
      <c r="B13" s="42" t="s">
        <v>14</v>
      </c>
      <c r="C13" s="41">
        <v>177</v>
      </c>
    </row>
    <row r="14" ht="30.75" customHeight="1" spans="1:3">
      <c r="A14" s="46">
        <v>229</v>
      </c>
      <c r="B14" s="47" t="s">
        <v>15</v>
      </c>
      <c r="C14" s="48">
        <v>1827.95</v>
      </c>
    </row>
    <row r="15" ht="24" customHeight="1" spans="1:3">
      <c r="A15" s="49">
        <v>22960</v>
      </c>
      <c r="B15" s="49" t="s">
        <v>16</v>
      </c>
      <c r="C15" s="50">
        <v>1827.95</v>
      </c>
    </row>
    <row r="16" ht="24" customHeight="1" spans="1:3">
      <c r="A16" s="49">
        <v>2296002</v>
      </c>
      <c r="B16" s="49" t="s">
        <v>17</v>
      </c>
      <c r="C16" s="51">
        <v>1116</v>
      </c>
    </row>
    <row r="17" ht="24" customHeight="1" spans="1:3">
      <c r="A17" s="49">
        <v>2296003</v>
      </c>
      <c r="B17" s="49" t="s">
        <v>18</v>
      </c>
      <c r="C17" s="51">
        <v>200</v>
      </c>
    </row>
    <row r="18" ht="24" customHeight="1" spans="1:3">
      <c r="A18" s="49">
        <v>2296004</v>
      </c>
      <c r="B18" s="49" t="s">
        <v>19</v>
      </c>
      <c r="C18" s="51">
        <v>123</v>
      </c>
    </row>
    <row r="19" ht="24" customHeight="1" spans="1:3">
      <c r="A19" s="49">
        <v>2296006</v>
      </c>
      <c r="B19" s="52" t="s">
        <v>20</v>
      </c>
      <c r="C19" s="51">
        <v>74.5</v>
      </c>
    </row>
    <row r="20" ht="24" customHeight="1" spans="1:3">
      <c r="A20" s="49">
        <v>2296013</v>
      </c>
      <c r="B20" s="52" t="s">
        <v>21</v>
      </c>
      <c r="C20" s="51">
        <v>159</v>
      </c>
    </row>
    <row r="21" ht="24" customHeight="1" spans="1:3">
      <c r="A21" s="49">
        <v>2296099</v>
      </c>
      <c r="B21" s="52" t="s">
        <v>22</v>
      </c>
      <c r="C21" s="51">
        <v>155.45</v>
      </c>
    </row>
    <row r="22" ht="32.25" customHeight="1" spans="1:3">
      <c r="A22" s="53" t="s">
        <v>23</v>
      </c>
      <c r="B22" s="54"/>
      <c r="C22" s="55">
        <v>3601.27</v>
      </c>
    </row>
  </sheetData>
  <mergeCells count="2">
    <mergeCell ref="A1:C1"/>
    <mergeCell ref="A22:B2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2"/>
  <sheetViews>
    <sheetView workbookViewId="0">
      <selection activeCell="B7" sqref="B7"/>
    </sheetView>
  </sheetViews>
  <sheetFormatPr defaultColWidth="7" defaultRowHeight="15"/>
  <cols>
    <col min="1" max="1" width="40.25" style="2" customWidth="1"/>
    <col min="2" max="2" width="37.75" style="2" customWidth="1"/>
    <col min="3" max="3" width="10.375" style="3" hidden="1" customWidth="1"/>
    <col min="4" max="4" width="9.625" style="4" hidden="1" customWidth="1"/>
    <col min="5" max="5" width="8.125" style="4" hidden="1" customWidth="1"/>
    <col min="6" max="6" width="9.625" style="5" hidden="1" customWidth="1"/>
    <col min="7" max="7" width="17.5" style="5" hidden="1" customWidth="1"/>
    <col min="8" max="8" width="12.5" style="6" hidden="1" customWidth="1"/>
    <col min="9" max="9" width="7" style="7" hidden="1" customWidth="1"/>
    <col min="10" max="11" width="7" style="4" hidden="1" customWidth="1"/>
    <col min="12" max="12" width="13.875" style="4" hidden="1" customWidth="1"/>
    <col min="13" max="13" width="7.875" style="4" hidden="1" customWidth="1"/>
    <col min="14" max="14" width="9.5" style="4" hidden="1" customWidth="1"/>
    <col min="15" max="15" width="6.875" style="4" hidden="1" customWidth="1"/>
    <col min="16" max="16" width="9" style="4" hidden="1" customWidth="1"/>
    <col min="17" max="17" width="5.875" style="4" hidden="1" customWidth="1"/>
    <col min="18" max="18" width="5.25" style="4" hidden="1" customWidth="1"/>
    <col min="19" max="19" width="6.5" style="4" hidden="1" customWidth="1"/>
    <col min="20" max="21" width="7" style="4" hidden="1" customWidth="1"/>
    <col min="22" max="22" width="10.625" style="4" hidden="1" customWidth="1"/>
    <col min="23" max="23" width="10.5" style="4" hidden="1" customWidth="1"/>
    <col min="24" max="24" width="7" style="4" hidden="1" customWidth="1"/>
    <col min="25" max="16384" width="7" style="4"/>
  </cols>
  <sheetData>
    <row r="1" ht="21.75" customHeight="1" spans="1:2">
      <c r="A1" s="8"/>
      <c r="B1" s="8"/>
    </row>
    <row r="2" ht="51.75" customHeight="1" spans="1:8">
      <c r="A2" s="9" t="s">
        <v>24</v>
      </c>
      <c r="B2" s="10"/>
      <c r="F2" s="4"/>
      <c r="G2" s="4"/>
      <c r="H2" s="4"/>
    </row>
    <row r="3" spans="2:12">
      <c r="B3" s="11" t="s">
        <v>1</v>
      </c>
      <c r="D3" s="4">
        <v>12.11</v>
      </c>
      <c r="F3" s="4">
        <v>12.22</v>
      </c>
      <c r="G3" s="4"/>
      <c r="H3" s="4"/>
      <c r="L3" s="4">
        <v>1.2</v>
      </c>
    </row>
    <row r="4" s="1" customFormat="1" ht="39.75" customHeight="1" spans="1:14">
      <c r="A4" s="12" t="s">
        <v>25</v>
      </c>
      <c r="B4" s="12" t="s">
        <v>26</v>
      </c>
      <c r="C4" s="13"/>
      <c r="F4" s="14" t="s">
        <v>27</v>
      </c>
      <c r="G4" s="14" t="s">
        <v>28</v>
      </c>
      <c r="H4" s="14" t="s">
        <v>29</v>
      </c>
      <c r="I4" s="21"/>
      <c r="L4" s="14" t="s">
        <v>27</v>
      </c>
      <c r="M4" s="22" t="s">
        <v>28</v>
      </c>
      <c r="N4" s="14" t="s">
        <v>29</v>
      </c>
    </row>
    <row r="5" ht="39.75" customHeight="1" spans="1:24">
      <c r="A5" s="15" t="s">
        <v>30</v>
      </c>
      <c r="B5" s="16" t="s">
        <v>31</v>
      </c>
      <c r="C5" s="17">
        <v>105429</v>
      </c>
      <c r="D5" s="18">
        <v>595734.14</v>
      </c>
      <c r="E5" s="4">
        <f>104401+13602</f>
        <v>118003</v>
      </c>
      <c r="F5" s="5" t="s">
        <v>32</v>
      </c>
      <c r="G5" s="5" t="s">
        <v>33</v>
      </c>
      <c r="H5" s="6">
        <v>596221.15</v>
      </c>
      <c r="I5" s="7" t="e">
        <f>F5-A5</f>
        <v>#VALUE!</v>
      </c>
      <c r="J5" s="23" t="e">
        <f>H5-#REF!</f>
        <v>#REF!</v>
      </c>
      <c r="K5" s="23">
        <v>75943</v>
      </c>
      <c r="L5" s="5" t="s">
        <v>32</v>
      </c>
      <c r="M5" s="5" t="s">
        <v>33</v>
      </c>
      <c r="N5" s="6">
        <v>643048.95</v>
      </c>
      <c r="O5" s="7" t="e">
        <f>L5-A5</f>
        <v>#VALUE!</v>
      </c>
      <c r="P5" s="23" t="e">
        <f>N5-#REF!</f>
        <v>#REF!</v>
      </c>
      <c r="R5" s="4">
        <v>717759</v>
      </c>
      <c r="T5" s="25" t="s">
        <v>32</v>
      </c>
      <c r="U5" s="25" t="s">
        <v>33</v>
      </c>
      <c r="V5" s="26">
        <v>659380.53</v>
      </c>
      <c r="W5" s="4" t="e">
        <f>#REF!-V5</f>
        <v>#REF!</v>
      </c>
      <c r="X5" s="4" t="e">
        <f>T5-A5</f>
        <v>#VALUE!</v>
      </c>
    </row>
    <row r="6" ht="39.75" customHeight="1" spans="1:23">
      <c r="A6" s="19" t="s">
        <v>34</v>
      </c>
      <c r="B6" s="16" t="s">
        <v>31</v>
      </c>
      <c r="F6" s="20" t="str">
        <f>""</f>
        <v/>
      </c>
      <c r="G6" s="20" t="str">
        <f>""</f>
        <v/>
      </c>
      <c r="H6" s="20" t="str">
        <f>""</f>
        <v/>
      </c>
      <c r="L6" s="20" t="str">
        <f>""</f>
        <v/>
      </c>
      <c r="M6" s="24" t="str">
        <f>""</f>
        <v/>
      </c>
      <c r="N6" s="20" t="str">
        <f>""</f>
        <v/>
      </c>
      <c r="V6" s="27" t="e">
        <f>V7+#REF!+#REF!+#REF!+#REF!+#REF!+#REF!+#REF!+#REF!+#REF!+#REF!+#REF!+#REF!+#REF!+#REF!+#REF!+#REF!+#REF!+#REF!+#REF!+#REF!</f>
        <v>#REF!</v>
      </c>
      <c r="W6" s="27" t="e">
        <f>W7+#REF!+#REF!+#REF!+#REF!+#REF!+#REF!+#REF!+#REF!+#REF!+#REF!+#REF!+#REF!+#REF!+#REF!+#REF!+#REF!+#REF!+#REF!+#REF!+#REF!</f>
        <v>#REF!</v>
      </c>
    </row>
    <row r="7" ht="19.5" customHeight="1" spans="16:24">
      <c r="P7" s="23"/>
      <c r="T7" s="25" t="s">
        <v>35</v>
      </c>
      <c r="U7" s="25" t="s">
        <v>36</v>
      </c>
      <c r="V7" s="26">
        <v>19998</v>
      </c>
      <c r="W7" s="4" t="e">
        <f>#REF!-V7</f>
        <v>#REF!</v>
      </c>
      <c r="X7" s="4">
        <f>T7-A7</f>
        <v>232</v>
      </c>
    </row>
    <row r="8" ht="19.5" customHeight="1" spans="16:24">
      <c r="P8" s="23"/>
      <c r="T8" s="25" t="s">
        <v>37</v>
      </c>
      <c r="U8" s="25" t="s">
        <v>38</v>
      </c>
      <c r="V8" s="26">
        <v>19998</v>
      </c>
      <c r="W8" s="4" t="e">
        <f>#REF!-V8</f>
        <v>#REF!</v>
      </c>
      <c r="X8" s="4">
        <f>T8-A8</f>
        <v>23203</v>
      </c>
    </row>
    <row r="9" ht="19.5" customHeight="1" spans="16:24">
      <c r="P9" s="23"/>
      <c r="T9" s="25" t="s">
        <v>39</v>
      </c>
      <c r="U9" s="25" t="s">
        <v>40</v>
      </c>
      <c r="V9" s="26">
        <v>19998</v>
      </c>
      <c r="W9" s="4" t="e">
        <f>#REF!-V9</f>
        <v>#REF!</v>
      </c>
      <c r="X9" s="4">
        <f>T9-A9</f>
        <v>2320301</v>
      </c>
    </row>
    <row r="10" ht="19.5" customHeight="1" spans="16:16">
      <c r="P10" s="23"/>
    </row>
    <row r="11" ht="19.5" customHeight="1" spans="1:16">
      <c r="A11" s="4"/>
      <c r="B11" s="4"/>
      <c r="C11" s="4"/>
      <c r="F11" s="4"/>
      <c r="G11" s="4"/>
      <c r="H11" s="4"/>
      <c r="I11" s="4"/>
      <c r="P11" s="23"/>
    </row>
    <row r="12" ht="19.5" customHeight="1" spans="1:16">
      <c r="A12" s="4"/>
      <c r="B12" s="4"/>
      <c r="C12" s="4"/>
      <c r="F12" s="4"/>
      <c r="G12" s="4"/>
      <c r="H12" s="4"/>
      <c r="I12" s="4"/>
      <c r="P12" s="23"/>
    </row>
    <row r="13" ht="19.5" customHeight="1" spans="1:16">
      <c r="A13" s="4"/>
      <c r="B13" s="4"/>
      <c r="C13" s="4"/>
      <c r="F13" s="4"/>
      <c r="G13" s="4"/>
      <c r="H13" s="4"/>
      <c r="I13" s="4"/>
      <c r="P13" s="23"/>
    </row>
    <row r="14" ht="19.5" customHeight="1" spans="1:16">
      <c r="A14" s="4"/>
      <c r="B14" s="4"/>
      <c r="C14" s="4"/>
      <c r="F14" s="4"/>
      <c r="G14" s="4"/>
      <c r="H14" s="4"/>
      <c r="I14" s="4"/>
      <c r="P14" s="23"/>
    </row>
    <row r="15" ht="19.5" customHeight="1" spans="1:16">
      <c r="A15" s="4"/>
      <c r="B15" s="4"/>
      <c r="C15" s="4"/>
      <c r="F15" s="4"/>
      <c r="G15" s="4"/>
      <c r="H15" s="4"/>
      <c r="I15" s="4"/>
      <c r="P15" s="23"/>
    </row>
    <row r="16" ht="19.5" customHeight="1" spans="1:16">
      <c r="A16" s="4"/>
      <c r="B16" s="4"/>
      <c r="C16" s="4"/>
      <c r="F16" s="4"/>
      <c r="G16" s="4"/>
      <c r="H16" s="4"/>
      <c r="I16" s="4"/>
      <c r="P16" s="23"/>
    </row>
    <row r="17" ht="19.5" customHeight="1" spans="1:16">
      <c r="A17" s="4"/>
      <c r="B17" s="4"/>
      <c r="C17" s="4"/>
      <c r="F17" s="4"/>
      <c r="G17" s="4"/>
      <c r="H17" s="4"/>
      <c r="I17" s="4"/>
      <c r="P17" s="23"/>
    </row>
    <row r="18" ht="19.5" customHeight="1" spans="1:16">
      <c r="A18" s="4"/>
      <c r="B18" s="4"/>
      <c r="C18" s="4"/>
      <c r="F18" s="4"/>
      <c r="G18" s="4"/>
      <c r="H18" s="4"/>
      <c r="I18" s="4"/>
      <c r="P18" s="23"/>
    </row>
    <row r="19" ht="19.5" customHeight="1" spans="1:16">
      <c r="A19" s="4"/>
      <c r="B19" s="4"/>
      <c r="C19" s="4"/>
      <c r="F19" s="4"/>
      <c r="G19" s="4"/>
      <c r="H19" s="4"/>
      <c r="I19" s="4"/>
      <c r="P19" s="23"/>
    </row>
    <row r="20" ht="19.5" customHeight="1" spans="1:16">
      <c r="A20" s="4"/>
      <c r="B20" s="4"/>
      <c r="C20" s="4"/>
      <c r="F20" s="4"/>
      <c r="G20" s="4"/>
      <c r="H20" s="4"/>
      <c r="I20" s="4"/>
      <c r="P20" s="23"/>
    </row>
    <row r="21" ht="19.5" customHeight="1" spans="1:16">
      <c r="A21" s="4"/>
      <c r="B21" s="4"/>
      <c r="C21" s="4"/>
      <c r="F21" s="4"/>
      <c r="G21" s="4"/>
      <c r="H21" s="4"/>
      <c r="I21" s="4"/>
      <c r="P21" s="23"/>
    </row>
    <row r="22" ht="19.5" customHeight="1" spans="1:16">
      <c r="A22" s="4"/>
      <c r="B22" s="4"/>
      <c r="C22" s="4"/>
      <c r="F22" s="4"/>
      <c r="G22" s="4"/>
      <c r="H22" s="4"/>
      <c r="I22" s="4"/>
      <c r="P22" s="2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2.13</vt:lpstr>
      <vt:lpstr>2.12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yswj</dc:creator>
  <cp:lastModifiedBy>WPS_1551162903</cp:lastModifiedBy>
  <dcterms:created xsi:type="dcterms:W3CDTF">2017-06-08T01:56:00Z</dcterms:created>
  <cp:lastPrinted>2018-02-27T01:36:00Z</cp:lastPrinted>
  <dcterms:modified xsi:type="dcterms:W3CDTF">2023-03-27T09:16:38Z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0CBBBBB59E4A4F0A856025B514521829</vt:lpwstr>
  </property>
  <property fmtid="{D5CDD505-2E9C-101B-9397-08002B2CF9AE}" pid="3" name="KSOProductBuildVer">
    <vt:lpwstr>2052-11.1.0.13703</vt:lpwstr>
  </property>
</Properties>
</file>